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NFORMACION\Desktop\ARCHIVOS\2019-CEDAC\DICIEMBRE-19-FURAG\9.TRANSPAR Y ACC INFO Y PLAN ANTICORRUPC\"/>
    </mc:Choice>
  </mc:AlternateContent>
  <bookViews>
    <workbookView xWindow="-120" yWindow="-120" windowWidth="21840" windowHeight="13140" tabRatio="795" activeTab="1"/>
  </bookViews>
  <sheets>
    <sheet name="Autodiagnóstico" sheetId="26" r:id="rId1"/>
    <sheet name="Gráficas" sheetId="17" r:id="rId2"/>
  </sheets>
  <externalReferences>
    <externalReference r:id="rId3"/>
  </externalReferences>
  <definedNames>
    <definedName name="Acciones_Categoría_3">'[1]Ponderaciones y parámetros'!$K$6:$N$6</definedName>
    <definedName name="Nombre">#REF!</definedName>
    <definedName name="Simulador">[1]Listas!$B$2:$B$4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 i="26" l="1"/>
  <c r="F10" i="26" l="1"/>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<sst xmlns="http://schemas.openxmlformats.org/spreadsheetml/2006/main" count="138" uniqueCount="134">
  <si>
    <t>ACTIVIDADES DE GESTIÓN</t>
  </si>
  <si>
    <t/>
  </si>
  <si>
    <t>ENTIDAD</t>
  </si>
  <si>
    <t>PUNTAJE 
(0 - 100)</t>
  </si>
  <si>
    <t>OBSERVACIONES</t>
  </si>
  <si>
    <t>Calificación</t>
  </si>
  <si>
    <t>Niveles</t>
  </si>
  <si>
    <t>CALIFICACIÓN TOTAL</t>
  </si>
  <si>
    <t>Acciones</t>
  </si>
  <si>
    <t>INICIO</t>
  </si>
  <si>
    <t>GRÁFICAS</t>
  </si>
  <si>
    <t>1. Calificación total:</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</si>
  <si>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</si>
  <si>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</si>
  <si>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</si>
  <si>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</si>
  <si>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</si>
  <si>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</si>
  <si>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</si>
  <si>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</si>
  <si>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</si>
  <si>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</si>
  <si>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</si>
  <si>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</si>
  <si>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</si>
  <si>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</si>
  <si>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</si>
  <si>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</si>
  <si>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</si>
  <si>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</si>
  <si>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</si>
  <si>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</si>
  <si>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</si>
  <si>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</si>
  <si>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</si>
  <si>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</si>
  <si>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</si>
  <si>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</si>
  <si>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</si>
  <si>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</si>
  <si>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</si>
  <si>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</si>
  <si>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</si>
  <si>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</si>
  <si>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</si>
  <si>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</si>
  <si>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</si>
  <si>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</si>
  <si>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</si>
  <si>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</si>
  <si>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</si>
  <si>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</si>
  <si>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</si>
  <si>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</si>
  <si>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</si>
  <si>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</si>
  <si>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</si>
  <si>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</si>
  <si>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</si>
  <si>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</si>
  <si>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</si>
  <si>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</si>
  <si>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</si>
  <si>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</si>
  <si>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</si>
  <si>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</si>
  <si>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</si>
  <si>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</si>
  <si>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</si>
  <si>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</si>
  <si>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</si>
  <si>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</si>
  <si>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</si>
  <si>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</si>
  <si>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</si>
  <si>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</si>
  <si>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</si>
  <si>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</si>
  <si>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</si>
  <si>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</si>
  <si>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</si>
  <si>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</si>
  <si>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</si>
  <si>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</si>
  <si>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</si>
  <si>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</si>
  <si>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</si>
  <si>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</si>
  <si>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</si>
  <si>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</si>
  <si>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</si>
  <si>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</si>
  <si>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</si>
  <si>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</si>
  <si>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</si>
  <si>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</si>
  <si>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</si>
  <si>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</si>
  <si>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</si>
  <si>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</si>
  <si>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</si>
  <si>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</si>
  <si>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</si>
  <si>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</si>
  <si>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</si>
  <si>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</si>
  <si>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</si>
  <si>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</si>
  <si>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</si>
  <si>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</si>
  <si>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</si>
  <si>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</si>
  <si>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</si>
  <si>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</si>
  <si>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</si>
  <si>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</si>
  <si>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</si>
  <si>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</si>
  <si>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</si>
  <si>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COMPONENTES</t>
  </si>
  <si>
    <t>RESULTADOS POLÍTICA DE TRANSPARENCIA Y ACCESO A LA INFORMACIÓN</t>
  </si>
  <si>
    <t>2. Calificación por componentes:</t>
  </si>
  <si>
    <t xml:space="preserve">CALIFICACIÓN </t>
  </si>
  <si>
    <t>CATEGORÍA</t>
  </si>
  <si>
    <t xml:space="preserve">Se realizó el diseño del codigo de integridad, el cual fue implementado y socializado con los funcionarios.  En el plan anticorrupcion se tiene agendado la socializacion del mismo para reforzar a los funcioarios el significado de ser un funcionario publico </t>
  </si>
  <si>
    <t xml:space="preserve">No se brinda induccion individual a cada funcionario o contratista que ingrese a la Entidad, se tienen programadas fechas especificas para realizar dicha actividad </t>
  </si>
  <si>
    <t xml:space="preserve">No se tiene vinculadas las hojas de vida del SIGEP con las seccion de trasnparencia y acceso a la informacion </t>
  </si>
  <si>
    <t>Mediante los indicadores del plan anticorrupcion y de atencion al ciudadano</t>
  </si>
  <si>
    <t>Se encuentra publicado en la pagina web un borrado del PGD</t>
  </si>
  <si>
    <t>Se cuenta con el formato   en el cual se registran detallado de todas las peticiones y respuesta especificando fecha de recibido y fecha de respuesta. Pero en la actualidad, dicho indicador no se maneja</t>
  </si>
  <si>
    <t xml:space="preserve">En caso de traslado se envia copia al peticionario. 
Si el peticionarios se acerca al área jurídica o ventanilla unica se indica el estado de su peticion </t>
  </si>
  <si>
    <t xml:space="preserve">Para trabajadores oficiales se realizan informes de gestión, y control interno revisa la entrega de los mismos.
En el caso de contratistas se cuenta con el formato 125 para contar con la información que se genero durante la ejecucion del contrato </t>
  </si>
  <si>
    <t>Se cuenta con el formato  en cual se registran detallado de todas las peticiones y respuesta especificando fecha de recibido y fecha de respuesta. Pero en la actualidad, dicho indicador no se maneja. Pendiente de publicacion en la pagina web</t>
  </si>
  <si>
    <t>Se cuenta con un del Programa de Gestión documental que no está actualizado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</si>
</sst>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0.000"/>
  </numFmts>
  <fonts count="19"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12"/>
      <color theme="1"/>
      <name val="Calibri"/>
      <family val="2"/>
      <scheme val="minor"/>
    </font>
    <font>
      <b/>
      <sz val="18"/>
      <color rgb="FF002060"/>
      <name val="Arial"/>
      <family val="2"/>
    </font>
    <font>
      <b/>
      <sz val="14"/>
      <color theme="1"/>
      <name val="Arial"/>
      <family val="2"/>
    </font>
    <font>
      <sz val="14"/>
      <color rgb="FF002060"/>
      <name val="Arial"/>
      <family val="2"/>
    </font>
    <font>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0070C0"/>
        <bgColor indexed="64"/>
      </patternFill>
    </fill>
    <fill>
      <patternFill patternType="solid">
        <fgColor rgb="FF3399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3">
    <xf numFmtId="0" fontId="0" fillId="0" borderId="0"/>
    <xf numFmtId="0" fontId="14" fillId="0" borderId="0"/>
    <xf numFmtId="164" fontId="18" fillId="0" borderId="0" applyFont="0" applyFill="0" applyBorder="0" applyAlignment="0" applyProtection="0"/>
  </cellStyleXfs>
  <cellXfs count="13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0" xfId="0" applyFont="1" applyBorder="1"/>
    <xf numFmtId="0" fontId="2" fillId="0" borderId="11" xfId="0" applyFont="1" applyBorder="1"/>
    <xf numFmtId="0" fontId="2" fillId="0" borderId="12" xfId="0" applyFont="1" applyBorder="1"/>
    <xf numFmtId="0" fontId="2" fillId="0" borderId="0" xfId="0" applyFont="1"/>
    <xf numFmtId="0" fontId="2" fillId="0" borderId="13" xfId="0" applyFont="1" applyBorder="1"/>
    <xf numFmtId="0" fontId="2" fillId="0" borderId="14" xfId="0" applyFont="1" applyBorder="1"/>
    <xf numFmtId="0" fontId="2" fillId="0" borderId="0" xfId="0" applyFont="1" applyBorder="1"/>
    <xf numFmtId="165" fontId="2" fillId="0" borderId="0" xfId="0" applyNumberFormat="1" applyFont="1" applyBorder="1"/>
    <xf numFmtId="0" fontId="2" fillId="0" borderId="15" xfId="0" applyFont="1" applyBorder="1"/>
    <xf numFmtId="0" fontId="2" fillId="0" borderId="16" xfId="0" applyFont="1" applyBorder="1"/>
    <xf numFmtId="0" fontId="2" fillId="0" borderId="17" xfId="0" applyFont="1" applyBorder="1"/>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xf numFmtId="0" fontId="11" fillId="0" borderId="0" xfId="0" applyFont="1"/>
    <xf numFmtId="166" fontId="2" fillId="0" borderId="0" xfId="0" applyNumberFormat="1" applyFont="1" applyAlignment="1">
      <alignment vertical="center"/>
    </xf>
    <xf numFmtId="0" fontId="16" fillId="0" borderId="0" xfId="0" applyFont="1" applyAlignment="1">
      <alignment horizontal="center" vertical="top"/>
    </xf>
    <xf numFmtId="0" fontId="2" fillId="2" borderId="0" xfId="0" applyFont="1" applyFill="1"/>
    <xf numFmtId="0" fontId="2" fillId="2" borderId="0" xfId="0" applyFont="1" applyFill="1" applyBorder="1"/>
    <xf numFmtId="0" fontId="9" fillId="0" borderId="0" xfId="0" applyFont="1" applyBorder="1"/>
    <xf numFmtId="0" fontId="2" fillId="0" borderId="1" xfId="0" applyFont="1" applyBorder="1" applyAlignment="1">
      <alignment vertical="center"/>
    </xf>
    <xf numFmtId="0" fontId="2" fillId="0" borderId="23" xfId="0" applyFont="1" applyBorder="1" applyAlignment="1">
      <alignment vertical="center"/>
    </xf>
    <xf numFmtId="0" fontId="16" fillId="0" borderId="0" xfId="0" applyFont="1" applyAlignment="1">
      <alignment horizontal="center"/>
    </xf>
    <xf numFmtId="0" fontId="2" fillId="0" borderId="24"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vertical="center"/>
    </xf>
    <xf numFmtId="0" fontId="2" fillId="0" borderId="13" xfId="0" applyFont="1" applyBorder="1" applyAlignment="1">
      <alignment vertical="center"/>
    </xf>
    <xf numFmtId="0" fontId="16" fillId="0" borderId="14" xfId="0" applyFont="1" applyBorder="1" applyAlignment="1">
      <alignment horizontal="center" vertical="top"/>
    </xf>
    <xf numFmtId="0" fontId="2" fillId="0" borderId="15" xfId="0" applyFont="1" applyBorder="1" applyAlignment="1">
      <alignment vertical="center"/>
    </xf>
    <xf numFmtId="0" fontId="2" fillId="0" borderId="31" xfId="0" applyFont="1" applyBorder="1" applyAlignment="1">
      <alignment vertical="center"/>
    </xf>
    <xf numFmtId="0" fontId="11" fillId="0" borderId="16" xfId="0" applyFont="1" applyBorder="1" applyAlignment="1">
      <alignment vertical="center"/>
    </xf>
    <xf numFmtId="0" fontId="4" fillId="0" borderId="38" xfId="0" applyFont="1" applyFill="1" applyBorder="1" applyAlignment="1">
      <alignment vertical="center" wrapText="1"/>
    </xf>
    <xf numFmtId="0" fontId="5" fillId="2" borderId="38" xfId="0" applyFont="1" applyFill="1" applyBorder="1" applyAlignment="1">
      <alignment horizontal="center" vertical="center" wrapText="1"/>
    </xf>
    <xf numFmtId="0" fontId="4" fillId="0" borderId="39" xfId="0" applyFont="1" applyFill="1" applyBorder="1" applyAlignment="1">
      <alignment vertical="center" wrapText="1"/>
    </xf>
    <xf numFmtId="0" fontId="5" fillId="2" borderId="39" xfId="0" applyFont="1" applyFill="1" applyBorder="1" applyAlignment="1">
      <alignment horizontal="center" vertical="center" wrapText="1"/>
    </xf>
    <xf numFmtId="0" fontId="4" fillId="0" borderId="40" xfId="0" applyFont="1" applyFill="1" applyBorder="1" applyAlignment="1">
      <alignment vertical="center" wrapText="1"/>
    </xf>
    <xf numFmtId="0" fontId="4" fillId="0" borderId="42" xfId="0" applyFont="1" applyFill="1" applyBorder="1" applyAlignment="1">
      <alignment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4" fillId="0" borderId="44" xfId="0" applyFont="1" applyFill="1" applyBorder="1" applyAlignment="1">
      <alignment vertical="center" wrapText="1"/>
    </xf>
    <xf numFmtId="0" fontId="5" fillId="2" borderId="44" xfId="0" applyFont="1" applyFill="1" applyBorder="1" applyAlignment="1">
      <alignment horizontal="center" vertical="center" wrapText="1"/>
    </xf>
    <xf numFmtId="0" fontId="4" fillId="0" borderId="46" xfId="0" applyFont="1" applyFill="1" applyBorder="1" applyAlignment="1">
      <alignment vertical="center" wrapText="1"/>
    </xf>
    <xf numFmtId="0" fontId="5" fillId="2" borderId="46"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16" xfId="0" applyFont="1" applyFill="1" applyBorder="1" applyAlignment="1">
      <alignment vertical="center"/>
    </xf>
    <xf numFmtId="0" fontId="12" fillId="2" borderId="0" xfId="0" applyFont="1" applyFill="1"/>
    <xf numFmtId="0" fontId="4" fillId="0" borderId="39" xfId="0" applyFont="1" applyBorder="1" applyAlignment="1">
      <alignment horizontal="center" vertical="center" wrapText="1"/>
    </xf>
    <xf numFmtId="0" fontId="2" fillId="0" borderId="11" xfId="0" applyFont="1" applyBorder="1" applyAlignment="1">
      <alignment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3" borderId="44"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39"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2" fillId="0" borderId="40" xfId="0" applyFont="1" applyBorder="1" applyAlignment="1">
      <alignment vertical="center" wrapText="1"/>
    </xf>
    <xf numFmtId="0" fontId="2" fillId="0" borderId="16" xfId="0" applyFont="1" applyBorder="1" applyAlignment="1">
      <alignment vertical="center" wrapText="1"/>
    </xf>
    <xf numFmtId="0" fontId="2" fillId="3" borderId="44" xfId="0" applyFont="1" applyFill="1" applyBorder="1" applyAlignment="1">
      <alignment vertical="center" wrapText="1"/>
    </xf>
    <xf numFmtId="0" fontId="2" fillId="3" borderId="39" xfId="0" applyFont="1" applyFill="1" applyBorder="1" applyAlignment="1">
      <alignment vertical="center" wrapText="1"/>
    </xf>
    <xf numFmtId="0" fontId="2" fillId="3" borderId="46" xfId="0" applyFont="1" applyFill="1" applyBorder="1" applyAlignment="1">
      <alignment vertical="center" wrapText="1"/>
    </xf>
    <xf numFmtId="0" fontId="4" fillId="0" borderId="39" xfId="0" applyFont="1" applyFill="1" applyBorder="1" applyAlignment="1">
      <alignment horizontal="center" vertical="center" wrapText="1"/>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1" fillId="5" borderId="49"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3" fillId="5" borderId="2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5" borderId="34" xfId="0" applyFill="1" applyBorder="1" applyAlignment="1">
      <alignment horizontal="center" vertical="center" wrapText="1"/>
    </xf>
    <xf numFmtId="1" fontId="17" fillId="0" borderId="41" xfId="0" applyNumberFormat="1" applyFont="1" applyFill="1" applyBorder="1" applyAlignment="1">
      <alignment horizontal="center" vertical="center" wrapText="1"/>
    </xf>
    <xf numFmtId="1" fontId="17" fillId="0" borderId="36" xfId="0" applyNumberFormat="1" applyFont="1" applyFill="1" applyBorder="1" applyAlignment="1">
      <alignment horizontal="center" vertical="center" wrapText="1"/>
    </xf>
    <xf numFmtId="1" fontId="17" fillId="0" borderId="45" xfId="0" applyNumberFormat="1" applyFont="1" applyFill="1" applyBorder="1" applyAlignment="1">
      <alignment horizontal="center" vertical="center" wrapText="1"/>
    </xf>
    <xf numFmtId="1" fontId="17" fillId="0" borderId="43" xfId="0" applyNumberFormat="1" applyFont="1" applyFill="1" applyBorder="1" applyAlignment="1">
      <alignment horizontal="center" vertical="center" wrapText="1"/>
    </xf>
    <xf numFmtId="1" fontId="17" fillId="0" borderId="37" xfId="0" applyNumberFormat="1" applyFont="1" applyFill="1" applyBorder="1" applyAlignment="1">
      <alignment horizontal="center" vertical="center" wrapText="1"/>
    </xf>
    <xf numFmtId="1" fontId="17" fillId="0" borderId="22"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 fontId="17" fillId="0" borderId="8" xfId="0"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1" fontId="17" fillId="0" borderId="2" xfId="0" applyNumberFormat="1" applyFont="1" applyFill="1" applyBorder="1" applyAlignment="1">
      <alignment horizontal="center" vertical="center" wrapText="1"/>
    </xf>
    <xf numFmtId="0" fontId="17" fillId="0" borderId="41" xfId="0" applyFont="1" applyBorder="1" applyAlignment="1">
      <alignment horizontal="center" vertical="center" wrapText="1"/>
    </xf>
    <xf numFmtId="0" fontId="17" fillId="0" borderId="45" xfId="0" applyFont="1" applyBorder="1" applyAlignment="1">
      <alignment horizontal="center" vertical="center" wrapText="1"/>
    </xf>
    <xf numFmtId="0" fontId="15" fillId="0" borderId="25" xfId="0" applyFont="1" applyFill="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165" fontId="8" fillId="0" borderId="28" xfId="0" applyNumberFormat="1" applyFont="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8" fillId="0" borderId="35" xfId="0" applyNumberFormat="1" applyFont="1" applyFill="1" applyBorder="1" applyAlignment="1">
      <alignment horizontal="center" vertical="center" wrapText="1"/>
    </xf>
    <xf numFmtId="2" fontId="8" fillId="0" borderId="36" xfId="0" applyNumberFormat="1" applyFont="1" applyFill="1" applyBorder="1" applyAlignment="1">
      <alignment horizontal="center" vertical="center" wrapText="1"/>
    </xf>
    <xf numFmtId="2" fontId="8" fillId="0" borderId="37" xfId="0" applyNumberFormat="1" applyFont="1" applyFill="1" applyBorder="1" applyAlignment="1">
      <alignment horizontal="center" vertical="center" wrapText="1"/>
    </xf>
    <xf numFmtId="0" fontId="17" fillId="0" borderId="35" xfId="0" applyFont="1" applyBorder="1" applyAlignment="1">
      <alignment horizontal="center" vertical="center" wrapText="1"/>
    </xf>
    <xf numFmtId="1" fontId="17" fillId="0" borderId="35" xfId="0" applyNumberFormat="1" applyFont="1" applyFill="1" applyBorder="1" applyAlignment="1">
      <alignment horizontal="center" vertical="center" wrapText="1"/>
    </xf>
    <xf numFmtId="0" fontId="2" fillId="0" borderId="0" xfId="0" applyFont="1" applyBorder="1" applyAlignment="1">
      <alignment horizontal="center"/>
    </xf>
    <xf numFmtId="0" fontId="16" fillId="0" borderId="0" xfId="0" applyFont="1" applyAlignment="1">
      <alignment horizontal="center"/>
    </xf>
  </cellXfs>
  <cellStyles count="3">
    <cellStyle name="Millares [0] 2" xfId="2"/>
    <cellStyle name="Normal" xfId="0" builtinId="0"/>
    <cellStyle name="Normal 2" xfId="1"/>
  </cellStyles>
  <dxfs count="3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66987952"/>
        <c:axId val="266988512"/>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90</c:v>
                </c:pt>
                <c:pt idx="1">
                  <c:v>79.914893617021278</c:v>
                </c:pt>
                <c:pt idx="2">
                  <c:v>50.5</c:v>
                </c:pt>
                <c:pt idx="3">
                  <c:v>100</c:v>
                </c:pt>
                <c:pt idx="4">
                  <c:v>76</c:v>
                </c:pt>
                <c:pt idx="5">
                  <c:v>58.75</c:v>
                </c:pt>
                <c:pt idx="6">
                  <c:v>30.2</c:v>
                </c:pt>
                <c:pt idx="7">
                  <c:v>75.166666666666671</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66987952"/>
        <c:axId val="266988512"/>
      </c:scatterChart>
      <c:catAx>
        <c:axId val="2669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6988512"/>
        <c:crosses val="autoZero"/>
        <c:auto val="1"/>
        <c:lblAlgn val="ctr"/>
        <c:lblOffset val="100"/>
        <c:noMultiLvlLbl val="0"/>
      </c:catAx>
      <c:valAx>
        <c:axId val="266988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6987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xmlns:c16r2="http://schemas.microsoft.com/office/drawing/2015/06/chart">
              <c:ext xmlns:c16="http://schemas.microsoft.com/office/drawing/2014/chart" uri="{C3380CC4-5D6E-409C-BE32-E72D297353CC}">
                <c16:uniqueId val="{00000005-411D-4157-A741-668217A24794}"/>
              </c:ext>
            </c:extLst>
          </c:dPt>
          <c:cat>
            <c:numRef>
              <c:f>Gráficas!$I$12</c:f>
              <c:numCache>
                <c:formatCode>General</c:formatCode>
                <c:ptCount val="1"/>
                <c:pt idx="0">
                  <c:v>0</c:v>
                </c:pt>
              </c:numCache>
            </c:num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66990192"/>
        <c:axId val="26699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Gráficas!$I$12</c:f>
              <c:numCache>
                <c:formatCode>General</c:formatCode>
                <c:ptCount val="1"/>
                <c:pt idx="0">
                  <c:v>0</c:v>
                </c:pt>
              </c:numCache>
            </c:numRef>
          </c:xVal>
          <c:yVal>
            <c:numRef>
              <c:f>Gráficas!$K$12</c:f>
              <c:numCache>
                <c:formatCode>0.0</c:formatCode>
                <c:ptCount val="1"/>
                <c:pt idx="0">
                  <c:v>76.597938144329902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66990192"/>
        <c:axId val="266990752"/>
      </c:scatterChart>
      <c:catAx>
        <c:axId val="26699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6990752"/>
        <c:crosses val="autoZero"/>
        <c:auto val="1"/>
        <c:lblAlgn val="ctr"/>
        <c:lblOffset val="100"/>
        <c:noMultiLvlLbl val="0"/>
      </c:catAx>
      <c:valAx>
        <c:axId val="26699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6990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Inicio!A1"/><Relationship Id="rId6" Type="http://schemas.openxmlformats.org/officeDocument/2006/relationships/image" Target="../media/image8.svg"/><Relationship Id="rId5" Type="http://schemas.openxmlformats.org/officeDocument/2006/relationships/image" Target="../media/image2.png"/><Relationship Id="rId4" Type="http://schemas.openxmlformats.org/officeDocument/2006/relationships/hyperlink" Target="#Gr&#225;ficas!A1"/></Relationships>
</file>

<file path=xl/drawings/_rels/drawing2.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3.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xmlns=""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xmlns=""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zoomScale="80" zoomScaleNormal="80" workbookViewId="0">
      <selection activeCell="I100" sqref="I100"/>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30" customWidth="1"/>
    <col min="8" max="8" width="17.7109375" style="1" customWidth="1"/>
    <col min="9" max="9" width="28.42578125" style="59"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33" t="s">
        <v>1</v>
      </c>
    </row>
    <row r="2" spans="2:11" ht="97.5" customHeight="1" x14ac:dyDescent="0.25">
      <c r="B2" s="34"/>
      <c r="C2" s="35"/>
      <c r="D2" s="35"/>
      <c r="E2" s="5"/>
      <c r="F2" s="5"/>
      <c r="G2" s="5"/>
      <c r="H2" s="5"/>
      <c r="I2" s="63"/>
      <c r="J2" s="6"/>
    </row>
    <row r="3" spans="2:11" ht="32.25" customHeight="1" x14ac:dyDescent="0.25">
      <c r="B3" s="36"/>
      <c r="C3" s="80" t="s">
        <v>12</v>
      </c>
      <c r="D3" s="81"/>
      <c r="E3" s="81"/>
      <c r="F3" s="81"/>
      <c r="G3" s="81"/>
      <c r="H3" s="81"/>
      <c r="I3" s="81"/>
      <c r="J3" s="7"/>
    </row>
    <row r="4" spans="2:11" ht="6" customHeight="1" thickBot="1" x14ac:dyDescent="0.3">
      <c r="B4" s="36"/>
      <c r="C4" s="4"/>
      <c r="D4" s="4"/>
      <c r="E4" s="3"/>
      <c r="F4" s="3"/>
      <c r="G4" s="3"/>
      <c r="H4" s="3"/>
      <c r="I4" s="58"/>
      <c r="J4" s="7"/>
    </row>
    <row r="5" spans="2:11" ht="27.75" customHeight="1" x14ac:dyDescent="0.25">
      <c r="B5" s="36"/>
      <c r="C5" s="87" t="s">
        <v>2</v>
      </c>
      <c r="D5" s="88"/>
      <c r="E5" s="89"/>
      <c r="F5" s="90"/>
      <c r="G5" s="115" t="s">
        <v>7</v>
      </c>
      <c r="H5" s="116"/>
      <c r="I5" s="117"/>
      <c r="J5" s="7"/>
    </row>
    <row r="6" spans="2:11" ht="28.5" customHeight="1" thickBot="1" x14ac:dyDescent="0.3">
      <c r="B6" s="36"/>
      <c r="C6" s="91"/>
      <c r="D6" s="92"/>
      <c r="E6" s="93"/>
      <c r="F6" s="94"/>
      <c r="G6" s="118">
        <f>IF(SUM(H10:H106)=0,"",AVERAGE(H10:H106))</f>
        <v>76.597938144329902</v>
      </c>
      <c r="H6" s="119"/>
      <c r="I6" s="120"/>
      <c r="J6" s="7"/>
    </row>
    <row r="7" spans="2:11" ht="9.75" customHeight="1" thickBot="1" x14ac:dyDescent="0.3">
      <c r="B7" s="36"/>
      <c r="C7" s="4"/>
      <c r="D7" s="4"/>
      <c r="E7" s="3"/>
      <c r="F7" s="3"/>
      <c r="G7" s="39"/>
      <c r="H7" s="3"/>
      <c r="I7" s="58"/>
      <c r="J7" s="7"/>
    </row>
    <row r="8" spans="2:11" ht="26.1" customHeight="1" x14ac:dyDescent="0.25">
      <c r="B8" s="36"/>
      <c r="C8" s="95" t="s">
        <v>119</v>
      </c>
      <c r="D8" s="97" t="s">
        <v>122</v>
      </c>
      <c r="E8" s="99" t="s">
        <v>123</v>
      </c>
      <c r="F8" s="97" t="s">
        <v>122</v>
      </c>
      <c r="G8" s="97" t="s">
        <v>0</v>
      </c>
      <c r="H8" s="97" t="s">
        <v>3</v>
      </c>
      <c r="I8" s="82" t="s">
        <v>4</v>
      </c>
      <c r="J8" s="7"/>
    </row>
    <row r="9" spans="2:11" ht="20.25" customHeight="1" thickBot="1" x14ac:dyDescent="0.3">
      <c r="B9" s="36"/>
      <c r="C9" s="96"/>
      <c r="D9" s="98"/>
      <c r="E9" s="100"/>
      <c r="F9" s="98"/>
      <c r="G9" s="98"/>
      <c r="H9" s="98"/>
      <c r="I9" s="83"/>
      <c r="J9" s="7"/>
    </row>
    <row r="10" spans="2:11" ht="32.25" customHeight="1" x14ac:dyDescent="0.25">
      <c r="B10" s="36"/>
      <c r="C10" s="121" t="s">
        <v>13</v>
      </c>
      <c r="D10" s="124">
        <f>IF(SUM(H10:H106)=0,"",AVERAGE(H10:H106))</f>
        <v>76.597938144329902</v>
      </c>
      <c r="E10" s="127" t="s">
        <v>14</v>
      </c>
      <c r="F10" s="128">
        <f>IF(SUM(H10:H27)=0,"",AVERAGE(H10:H27))</f>
        <v>90</v>
      </c>
      <c r="G10" s="41" t="s">
        <v>16</v>
      </c>
      <c r="H10" s="42">
        <v>80</v>
      </c>
      <c r="I10" s="64"/>
      <c r="J10" s="7"/>
    </row>
    <row r="11" spans="2:11" ht="39.75" customHeight="1" x14ac:dyDescent="0.25">
      <c r="B11" s="36"/>
      <c r="C11" s="122"/>
      <c r="D11" s="125"/>
      <c r="E11" s="85"/>
      <c r="F11" s="102"/>
      <c r="G11" s="43" t="s">
        <v>39</v>
      </c>
      <c r="H11" s="44">
        <v>80</v>
      </c>
      <c r="I11" s="62"/>
      <c r="J11" s="37"/>
      <c r="K11" s="26" t="s">
        <v>9</v>
      </c>
    </row>
    <row r="12" spans="2:11" ht="42" customHeight="1" x14ac:dyDescent="0.25">
      <c r="B12" s="36"/>
      <c r="C12" s="122"/>
      <c r="D12" s="125"/>
      <c r="E12" s="85"/>
      <c r="F12" s="102"/>
      <c r="G12" s="43" t="s">
        <v>26</v>
      </c>
      <c r="H12" s="44">
        <v>70</v>
      </c>
      <c r="I12" s="62"/>
      <c r="J12" s="37"/>
    </row>
    <row r="13" spans="2:11" ht="42" customHeight="1" x14ac:dyDescent="0.25">
      <c r="B13" s="36"/>
      <c r="C13" s="122"/>
      <c r="D13" s="125"/>
      <c r="E13" s="85"/>
      <c r="F13" s="102"/>
      <c r="G13" s="43" t="s">
        <v>27</v>
      </c>
      <c r="H13" s="44">
        <v>90</v>
      </c>
      <c r="I13" s="62"/>
      <c r="J13" s="37"/>
    </row>
    <row r="14" spans="2:11" ht="50.1" customHeight="1" x14ac:dyDescent="0.25">
      <c r="B14" s="36"/>
      <c r="C14" s="122"/>
      <c r="D14" s="125"/>
      <c r="E14" s="85"/>
      <c r="F14" s="102"/>
      <c r="G14" s="43" t="s">
        <v>118</v>
      </c>
      <c r="H14" s="44">
        <v>90</v>
      </c>
      <c r="I14" s="62"/>
      <c r="J14" s="37"/>
    </row>
    <row r="15" spans="2:11" ht="89.25" x14ac:dyDescent="0.25">
      <c r="B15" s="36"/>
      <c r="C15" s="122"/>
      <c r="D15" s="125"/>
      <c r="E15" s="85"/>
      <c r="F15" s="102"/>
      <c r="G15" s="43" t="s">
        <v>117</v>
      </c>
      <c r="H15" s="44">
        <v>50</v>
      </c>
      <c r="I15" s="62" t="s">
        <v>129</v>
      </c>
      <c r="J15" s="37"/>
      <c r="K15" s="26" t="s">
        <v>10</v>
      </c>
    </row>
    <row r="16" spans="2:11" ht="50.1" customHeight="1" x14ac:dyDescent="0.25">
      <c r="B16" s="36"/>
      <c r="C16" s="122"/>
      <c r="D16" s="125"/>
      <c r="E16" s="85"/>
      <c r="F16" s="102"/>
      <c r="G16" s="43" t="s">
        <v>28</v>
      </c>
      <c r="H16" s="44">
        <v>100</v>
      </c>
      <c r="I16" s="62"/>
      <c r="J16" s="7"/>
    </row>
    <row r="17" spans="2:10" ht="24.75" customHeight="1" x14ac:dyDescent="0.25">
      <c r="B17" s="36"/>
      <c r="C17" s="122"/>
      <c r="D17" s="125"/>
      <c r="E17" s="85"/>
      <c r="F17" s="102"/>
      <c r="G17" s="43" t="s">
        <v>30</v>
      </c>
      <c r="H17" s="44">
        <v>100</v>
      </c>
      <c r="I17" s="62"/>
      <c r="J17" s="7"/>
    </row>
    <row r="18" spans="2:10" ht="34.5" customHeight="1" x14ac:dyDescent="0.25">
      <c r="B18" s="36"/>
      <c r="C18" s="122"/>
      <c r="D18" s="125"/>
      <c r="E18" s="85"/>
      <c r="F18" s="102"/>
      <c r="G18" s="43" t="s">
        <v>29</v>
      </c>
      <c r="H18" s="44">
        <v>100</v>
      </c>
      <c r="I18" s="62"/>
      <c r="J18" s="7"/>
    </row>
    <row r="19" spans="2:10" ht="89.25" x14ac:dyDescent="0.25">
      <c r="B19" s="36"/>
      <c r="C19" s="122"/>
      <c r="D19" s="125"/>
      <c r="E19" s="85"/>
      <c r="F19" s="102"/>
      <c r="G19" s="43" t="s">
        <v>31</v>
      </c>
      <c r="H19" s="44">
        <v>70</v>
      </c>
      <c r="I19" s="62" t="s">
        <v>130</v>
      </c>
      <c r="J19" s="7"/>
    </row>
    <row r="20" spans="2:10" ht="50.1" customHeight="1" x14ac:dyDescent="0.25">
      <c r="B20" s="36"/>
      <c r="C20" s="122"/>
      <c r="D20" s="125"/>
      <c r="E20" s="85"/>
      <c r="F20" s="102"/>
      <c r="G20" s="43" t="s">
        <v>32</v>
      </c>
      <c r="H20" s="44">
        <v>90</v>
      </c>
      <c r="I20" s="62"/>
      <c r="J20" s="7"/>
    </row>
    <row r="21" spans="2:10" ht="50.1" customHeight="1" x14ac:dyDescent="0.25">
      <c r="B21" s="36"/>
      <c r="C21" s="122"/>
      <c r="D21" s="125"/>
      <c r="E21" s="85"/>
      <c r="F21" s="102"/>
      <c r="G21" s="43" t="s">
        <v>33</v>
      </c>
      <c r="H21" s="44">
        <v>100</v>
      </c>
      <c r="I21" s="62"/>
      <c r="J21" s="7"/>
    </row>
    <row r="22" spans="2:10" ht="41.25" customHeight="1" x14ac:dyDescent="0.25">
      <c r="B22" s="36"/>
      <c r="C22" s="122"/>
      <c r="D22" s="125"/>
      <c r="E22" s="85"/>
      <c r="F22" s="102"/>
      <c r="G22" s="43" t="s">
        <v>34</v>
      </c>
      <c r="H22" s="44">
        <v>100</v>
      </c>
      <c r="I22" s="62"/>
      <c r="J22" s="7"/>
    </row>
    <row r="23" spans="2:10" ht="50.1" customHeight="1" x14ac:dyDescent="0.25">
      <c r="B23" s="36"/>
      <c r="C23" s="122"/>
      <c r="D23" s="125"/>
      <c r="E23" s="85"/>
      <c r="F23" s="102"/>
      <c r="G23" s="43" t="s">
        <v>35</v>
      </c>
      <c r="H23" s="44">
        <v>100</v>
      </c>
      <c r="I23" s="62"/>
      <c r="J23" s="7"/>
    </row>
    <row r="24" spans="2:10" ht="50.1" customHeight="1" x14ac:dyDescent="0.25">
      <c r="B24" s="36"/>
      <c r="C24" s="122"/>
      <c r="D24" s="125"/>
      <c r="E24" s="85"/>
      <c r="F24" s="102"/>
      <c r="G24" s="43" t="s">
        <v>36</v>
      </c>
      <c r="H24" s="44">
        <v>100</v>
      </c>
      <c r="I24" s="62"/>
      <c r="J24" s="7"/>
    </row>
    <row r="25" spans="2:10" ht="50.1" customHeight="1" x14ac:dyDescent="0.25">
      <c r="B25" s="36"/>
      <c r="C25" s="122"/>
      <c r="D25" s="125"/>
      <c r="E25" s="85"/>
      <c r="F25" s="102"/>
      <c r="G25" s="43" t="s">
        <v>37</v>
      </c>
      <c r="H25" s="44">
        <v>100</v>
      </c>
      <c r="I25" s="62"/>
      <c r="J25" s="7"/>
    </row>
    <row r="26" spans="2:10" ht="50.1" customHeight="1" x14ac:dyDescent="0.25">
      <c r="B26" s="36"/>
      <c r="C26" s="122"/>
      <c r="D26" s="125"/>
      <c r="E26" s="85"/>
      <c r="F26" s="102"/>
      <c r="G26" s="43" t="s">
        <v>38</v>
      </c>
      <c r="H26" s="44">
        <v>100</v>
      </c>
      <c r="I26" s="62"/>
      <c r="J26" s="7"/>
    </row>
    <row r="27" spans="2:10" ht="50.1" customHeight="1" x14ac:dyDescent="0.25">
      <c r="B27" s="36"/>
      <c r="C27" s="122"/>
      <c r="D27" s="125"/>
      <c r="E27" s="86"/>
      <c r="F27" s="105"/>
      <c r="G27" s="45" t="s">
        <v>17</v>
      </c>
      <c r="H27" s="44">
        <v>100</v>
      </c>
      <c r="I27" s="65"/>
      <c r="J27" s="37"/>
    </row>
    <row r="28" spans="2:10" ht="50.1" customHeight="1" x14ac:dyDescent="0.25">
      <c r="B28" s="36"/>
      <c r="C28" s="122"/>
      <c r="D28" s="125"/>
      <c r="E28" s="84" t="s">
        <v>25</v>
      </c>
      <c r="F28" s="104">
        <f>IF(SUM(H28:H74)=0,"",AVERAGE(H28:H74))</f>
        <v>79.914893617021278</v>
      </c>
      <c r="G28" s="49" t="s">
        <v>40</v>
      </c>
      <c r="H28" s="50">
        <v>100</v>
      </c>
      <c r="I28" s="66"/>
      <c r="J28" s="7"/>
    </row>
    <row r="29" spans="2:10" ht="15" x14ac:dyDescent="0.25">
      <c r="B29" s="36"/>
      <c r="C29" s="122"/>
      <c r="D29" s="125"/>
      <c r="E29" s="85"/>
      <c r="F29" s="102"/>
      <c r="G29" s="43" t="s">
        <v>41</v>
      </c>
      <c r="H29" s="44">
        <v>1</v>
      </c>
      <c r="I29" s="62"/>
      <c r="J29" s="7"/>
    </row>
    <row r="30" spans="2:10" ht="50.1" customHeight="1" x14ac:dyDescent="0.25">
      <c r="B30" s="36"/>
      <c r="C30" s="122"/>
      <c r="D30" s="125"/>
      <c r="E30" s="85"/>
      <c r="F30" s="102"/>
      <c r="G30" s="43" t="s">
        <v>42</v>
      </c>
      <c r="H30" s="44">
        <v>90</v>
      </c>
      <c r="I30" s="62"/>
      <c r="J30" s="7"/>
    </row>
    <row r="31" spans="2:10" ht="50.1" customHeight="1" x14ac:dyDescent="0.25">
      <c r="B31" s="36"/>
      <c r="C31" s="122"/>
      <c r="D31" s="125"/>
      <c r="E31" s="85"/>
      <c r="F31" s="102"/>
      <c r="G31" s="43" t="s">
        <v>43</v>
      </c>
      <c r="H31" s="44">
        <v>90</v>
      </c>
      <c r="I31" s="67"/>
      <c r="J31" s="7"/>
    </row>
    <row r="32" spans="2:10" ht="25.5" x14ac:dyDescent="0.25">
      <c r="B32" s="36"/>
      <c r="C32" s="122"/>
      <c r="D32" s="125"/>
      <c r="E32" s="85"/>
      <c r="F32" s="102"/>
      <c r="G32" s="43" t="s">
        <v>44</v>
      </c>
      <c r="H32" s="44">
        <v>90</v>
      </c>
      <c r="I32" s="62"/>
      <c r="J32" s="7"/>
    </row>
    <row r="33" spans="2:10" ht="50.1" customHeight="1" x14ac:dyDescent="0.25">
      <c r="B33" s="36"/>
      <c r="C33" s="122"/>
      <c r="D33" s="125"/>
      <c r="E33" s="85"/>
      <c r="F33" s="102"/>
      <c r="G33" s="43" t="s">
        <v>116</v>
      </c>
      <c r="H33" s="44">
        <v>100</v>
      </c>
      <c r="I33" s="62"/>
      <c r="J33" s="7"/>
    </row>
    <row r="34" spans="2:10" ht="25.5" x14ac:dyDescent="0.25">
      <c r="B34" s="36"/>
      <c r="C34" s="122"/>
      <c r="D34" s="125"/>
      <c r="E34" s="85"/>
      <c r="F34" s="102"/>
      <c r="G34" s="43" t="s">
        <v>45</v>
      </c>
      <c r="H34" s="44">
        <v>100</v>
      </c>
      <c r="I34" s="62"/>
      <c r="J34" s="7"/>
    </row>
    <row r="35" spans="2:10" ht="50.1" customHeight="1" x14ac:dyDescent="0.25">
      <c r="B35" s="36"/>
      <c r="C35" s="122"/>
      <c r="D35" s="125"/>
      <c r="E35" s="85"/>
      <c r="F35" s="102"/>
      <c r="G35" s="43" t="s">
        <v>46</v>
      </c>
      <c r="H35" s="44">
        <v>1</v>
      </c>
      <c r="I35" s="62"/>
      <c r="J35" s="7"/>
    </row>
    <row r="36" spans="2:10" ht="50.1" customHeight="1" x14ac:dyDescent="0.25">
      <c r="B36" s="36"/>
      <c r="C36" s="122"/>
      <c r="D36" s="125"/>
      <c r="E36" s="85"/>
      <c r="F36" s="102"/>
      <c r="G36" s="43" t="s">
        <v>47</v>
      </c>
      <c r="H36" s="44">
        <v>10</v>
      </c>
      <c r="I36" s="62"/>
      <c r="J36" s="7"/>
    </row>
    <row r="37" spans="2:10" ht="15" x14ac:dyDescent="0.25">
      <c r="B37" s="36"/>
      <c r="C37" s="122"/>
      <c r="D37" s="125"/>
      <c r="E37" s="85"/>
      <c r="F37" s="102"/>
      <c r="G37" s="43" t="s">
        <v>48</v>
      </c>
      <c r="H37" s="44">
        <v>80</v>
      </c>
      <c r="I37" s="62"/>
      <c r="J37" s="7"/>
    </row>
    <row r="38" spans="2:10" ht="50.1" customHeight="1" x14ac:dyDescent="0.25">
      <c r="B38" s="36"/>
      <c r="C38" s="122"/>
      <c r="D38" s="125"/>
      <c r="E38" s="85"/>
      <c r="F38" s="102"/>
      <c r="G38" s="43" t="s">
        <v>50</v>
      </c>
      <c r="H38" s="44">
        <v>100</v>
      </c>
      <c r="I38" s="62"/>
      <c r="J38" s="7"/>
    </row>
    <row r="39" spans="2:10" ht="50.1" customHeight="1" x14ac:dyDescent="0.25">
      <c r="B39" s="36"/>
      <c r="C39" s="122"/>
      <c r="D39" s="125"/>
      <c r="E39" s="85"/>
      <c r="F39" s="102"/>
      <c r="G39" s="43" t="s">
        <v>49</v>
      </c>
      <c r="H39" s="44">
        <v>90</v>
      </c>
      <c r="I39" s="62"/>
      <c r="J39" s="7"/>
    </row>
    <row r="40" spans="2:10" ht="50.1" customHeight="1" x14ac:dyDescent="0.25">
      <c r="B40" s="36"/>
      <c r="C40" s="122"/>
      <c r="D40" s="125"/>
      <c r="E40" s="85"/>
      <c r="F40" s="102"/>
      <c r="G40" s="43" t="s">
        <v>15</v>
      </c>
      <c r="H40" s="44">
        <v>100</v>
      </c>
      <c r="I40" s="62"/>
      <c r="J40" s="7"/>
    </row>
    <row r="41" spans="2:10" ht="114.75" x14ac:dyDescent="0.25">
      <c r="B41" s="36"/>
      <c r="C41" s="122"/>
      <c r="D41" s="125"/>
      <c r="E41" s="85"/>
      <c r="F41" s="102"/>
      <c r="G41" s="43" t="s">
        <v>51</v>
      </c>
      <c r="H41" s="44">
        <v>90</v>
      </c>
      <c r="I41" s="62" t="s">
        <v>124</v>
      </c>
      <c r="J41" s="7"/>
    </row>
    <row r="42" spans="2:10" ht="50.1" customHeight="1" x14ac:dyDescent="0.25">
      <c r="B42" s="36"/>
      <c r="C42" s="122"/>
      <c r="D42" s="125"/>
      <c r="E42" s="85"/>
      <c r="F42" s="102"/>
      <c r="G42" s="43" t="s">
        <v>52</v>
      </c>
      <c r="H42" s="44">
        <v>90</v>
      </c>
      <c r="I42" s="62"/>
      <c r="J42" s="7"/>
    </row>
    <row r="43" spans="2:10" ht="50.1" customHeight="1" x14ac:dyDescent="0.25">
      <c r="B43" s="36"/>
      <c r="C43" s="122"/>
      <c r="D43" s="125"/>
      <c r="E43" s="85"/>
      <c r="F43" s="102"/>
      <c r="G43" s="43" t="s">
        <v>53</v>
      </c>
      <c r="H43" s="44">
        <v>80</v>
      </c>
      <c r="I43" s="62" t="s">
        <v>125</v>
      </c>
      <c r="J43" s="7"/>
    </row>
    <row r="44" spans="2:10" ht="127.5" x14ac:dyDescent="0.25">
      <c r="B44" s="36"/>
      <c r="C44" s="122"/>
      <c r="D44" s="125"/>
      <c r="E44" s="85"/>
      <c r="F44" s="102"/>
      <c r="G44" s="43" t="s">
        <v>54</v>
      </c>
      <c r="H44" s="44">
        <v>80</v>
      </c>
      <c r="I44" s="62" t="s">
        <v>131</v>
      </c>
      <c r="J44" s="7"/>
    </row>
    <row r="45" spans="2:10" ht="50.1" customHeight="1" x14ac:dyDescent="0.25">
      <c r="B45" s="36"/>
      <c r="C45" s="122"/>
      <c r="D45" s="125"/>
      <c r="E45" s="85"/>
      <c r="F45" s="102"/>
      <c r="G45" s="43" t="s">
        <v>55</v>
      </c>
      <c r="H45" s="44">
        <v>90</v>
      </c>
      <c r="I45" s="62"/>
      <c r="J45" s="7"/>
    </row>
    <row r="46" spans="2:10" ht="50.1" customHeight="1" x14ac:dyDescent="0.25">
      <c r="B46" s="36"/>
      <c r="C46" s="122"/>
      <c r="D46" s="125"/>
      <c r="E46" s="85"/>
      <c r="F46" s="102"/>
      <c r="G46" s="43" t="s">
        <v>56</v>
      </c>
      <c r="H46" s="44">
        <v>90</v>
      </c>
      <c r="I46" s="62"/>
      <c r="J46" s="7"/>
    </row>
    <row r="47" spans="2:10" ht="50.1" customHeight="1" x14ac:dyDescent="0.25">
      <c r="B47" s="36"/>
      <c r="C47" s="122"/>
      <c r="D47" s="125"/>
      <c r="E47" s="85"/>
      <c r="F47" s="102"/>
      <c r="G47" s="43" t="s">
        <v>57</v>
      </c>
      <c r="H47" s="44">
        <v>90</v>
      </c>
      <c r="I47" s="62"/>
      <c r="J47" s="7"/>
    </row>
    <row r="48" spans="2:10" ht="50.1" customHeight="1" x14ac:dyDescent="0.25">
      <c r="B48" s="36"/>
      <c r="C48" s="122"/>
      <c r="D48" s="125"/>
      <c r="E48" s="85"/>
      <c r="F48" s="102"/>
      <c r="G48" s="43" t="s">
        <v>58</v>
      </c>
      <c r="H48" s="44">
        <v>100</v>
      </c>
      <c r="I48" s="62"/>
      <c r="J48" s="7"/>
    </row>
    <row r="49" spans="2:10" ht="50.1" customHeight="1" x14ac:dyDescent="0.25">
      <c r="B49" s="36"/>
      <c r="C49" s="122"/>
      <c r="D49" s="125"/>
      <c r="E49" s="85"/>
      <c r="F49" s="102"/>
      <c r="G49" s="43" t="s">
        <v>59</v>
      </c>
      <c r="H49" s="44">
        <v>100</v>
      </c>
      <c r="I49" s="62"/>
      <c r="J49" s="7"/>
    </row>
    <row r="50" spans="2:10" ht="50.1" customHeight="1" x14ac:dyDescent="0.25">
      <c r="B50" s="36"/>
      <c r="C50" s="122"/>
      <c r="D50" s="125"/>
      <c r="E50" s="85"/>
      <c r="F50" s="102"/>
      <c r="G50" s="43" t="s">
        <v>60</v>
      </c>
      <c r="H50" s="44">
        <v>100</v>
      </c>
      <c r="I50" s="62"/>
      <c r="J50" s="7"/>
    </row>
    <row r="51" spans="2:10" ht="50.1" customHeight="1" x14ac:dyDescent="0.25">
      <c r="B51" s="36"/>
      <c r="C51" s="122"/>
      <c r="D51" s="125"/>
      <c r="E51" s="85"/>
      <c r="F51" s="102"/>
      <c r="G51" s="43" t="s">
        <v>61</v>
      </c>
      <c r="H51" s="44">
        <v>1</v>
      </c>
      <c r="I51" s="62"/>
      <c r="J51" s="7"/>
    </row>
    <row r="52" spans="2:10" ht="50.1" customHeight="1" x14ac:dyDescent="0.25">
      <c r="B52" s="36"/>
      <c r="C52" s="122"/>
      <c r="D52" s="125"/>
      <c r="E52" s="85"/>
      <c r="F52" s="102"/>
      <c r="G52" s="43" t="s">
        <v>62</v>
      </c>
      <c r="H52" s="44">
        <v>100</v>
      </c>
      <c r="I52" s="62"/>
      <c r="J52" s="7"/>
    </row>
    <row r="53" spans="2:10" ht="50.1" customHeight="1" x14ac:dyDescent="0.25">
      <c r="B53" s="36"/>
      <c r="C53" s="122"/>
      <c r="D53" s="125"/>
      <c r="E53" s="85"/>
      <c r="F53" s="102"/>
      <c r="G53" s="43" t="s">
        <v>63</v>
      </c>
      <c r="H53" s="44">
        <v>100</v>
      </c>
      <c r="I53" s="62"/>
      <c r="J53" s="7"/>
    </row>
    <row r="54" spans="2:10" ht="50.1" customHeight="1" x14ac:dyDescent="0.25">
      <c r="B54" s="36"/>
      <c r="C54" s="122"/>
      <c r="D54" s="125"/>
      <c r="E54" s="85"/>
      <c r="F54" s="102"/>
      <c r="G54" s="43" t="s">
        <v>64</v>
      </c>
      <c r="H54" s="44">
        <v>1</v>
      </c>
      <c r="I54" s="62"/>
      <c r="J54" s="7"/>
    </row>
    <row r="55" spans="2:10" ht="50.1" customHeight="1" x14ac:dyDescent="0.25">
      <c r="B55" s="36"/>
      <c r="C55" s="122"/>
      <c r="D55" s="125"/>
      <c r="E55" s="85"/>
      <c r="F55" s="102"/>
      <c r="G55" s="43" t="s">
        <v>65</v>
      </c>
      <c r="H55" s="44">
        <v>100</v>
      </c>
      <c r="I55" s="62"/>
      <c r="J55" s="7"/>
    </row>
    <row r="56" spans="2:10" ht="50.1" customHeight="1" x14ac:dyDescent="0.25">
      <c r="B56" s="36"/>
      <c r="C56" s="122"/>
      <c r="D56" s="125"/>
      <c r="E56" s="85"/>
      <c r="F56" s="102"/>
      <c r="G56" s="43" t="s">
        <v>66</v>
      </c>
      <c r="H56" s="44">
        <v>100</v>
      </c>
      <c r="I56" s="62"/>
      <c r="J56" s="7"/>
    </row>
    <row r="57" spans="2:10" ht="50.1" customHeight="1" x14ac:dyDescent="0.25">
      <c r="B57" s="36"/>
      <c r="C57" s="122"/>
      <c r="D57" s="125"/>
      <c r="E57" s="85"/>
      <c r="F57" s="102"/>
      <c r="G57" s="43" t="s">
        <v>70</v>
      </c>
      <c r="H57" s="44">
        <v>100</v>
      </c>
      <c r="I57" s="62"/>
      <c r="J57" s="7"/>
    </row>
    <row r="58" spans="2:10" ht="50.1" customHeight="1" x14ac:dyDescent="0.25">
      <c r="B58" s="36"/>
      <c r="C58" s="122"/>
      <c r="D58" s="125"/>
      <c r="E58" s="85"/>
      <c r="F58" s="102"/>
      <c r="G58" s="43" t="s">
        <v>67</v>
      </c>
      <c r="H58" s="44">
        <v>100</v>
      </c>
      <c r="I58" s="62"/>
      <c r="J58" s="7"/>
    </row>
    <row r="59" spans="2:10" ht="50.1" customHeight="1" x14ac:dyDescent="0.25">
      <c r="B59" s="36"/>
      <c r="C59" s="122"/>
      <c r="D59" s="125"/>
      <c r="E59" s="85"/>
      <c r="F59" s="102"/>
      <c r="G59" s="43" t="s">
        <v>68</v>
      </c>
      <c r="H59" s="44">
        <v>100</v>
      </c>
      <c r="I59" s="62"/>
      <c r="J59" s="7"/>
    </row>
    <row r="60" spans="2:10" ht="50.1" customHeight="1" x14ac:dyDescent="0.25">
      <c r="B60" s="36"/>
      <c r="C60" s="122"/>
      <c r="D60" s="125"/>
      <c r="E60" s="85"/>
      <c r="F60" s="102"/>
      <c r="G60" s="43" t="s">
        <v>69</v>
      </c>
      <c r="H60" s="44">
        <v>100</v>
      </c>
      <c r="I60" s="67"/>
      <c r="J60" s="7"/>
    </row>
    <row r="61" spans="2:10" ht="50.1" customHeight="1" x14ac:dyDescent="0.25">
      <c r="B61" s="36"/>
      <c r="C61" s="122"/>
      <c r="D61" s="125"/>
      <c r="E61" s="85"/>
      <c r="F61" s="102"/>
      <c r="G61" s="43" t="s">
        <v>71</v>
      </c>
      <c r="H61" s="44">
        <v>100</v>
      </c>
      <c r="I61" s="62"/>
      <c r="J61" s="7"/>
    </row>
    <row r="62" spans="2:10" ht="50.1" customHeight="1" x14ac:dyDescent="0.25">
      <c r="B62" s="36"/>
      <c r="C62" s="122"/>
      <c r="D62" s="125"/>
      <c r="E62" s="85"/>
      <c r="F62" s="102"/>
      <c r="G62" s="43" t="s">
        <v>72</v>
      </c>
      <c r="H62" s="44">
        <v>100</v>
      </c>
      <c r="I62" s="62"/>
      <c r="J62" s="7"/>
    </row>
    <row r="63" spans="2:10" ht="50.1" customHeight="1" x14ac:dyDescent="0.25">
      <c r="B63" s="36"/>
      <c r="C63" s="122"/>
      <c r="D63" s="125"/>
      <c r="E63" s="85"/>
      <c r="F63" s="102"/>
      <c r="G63" s="43" t="s">
        <v>73</v>
      </c>
      <c r="H63" s="44">
        <v>100</v>
      </c>
      <c r="I63" s="62"/>
      <c r="J63" s="7"/>
    </row>
    <row r="64" spans="2:10" ht="51" x14ac:dyDescent="0.25">
      <c r="B64" s="36"/>
      <c r="C64" s="122"/>
      <c r="D64" s="125"/>
      <c r="E64" s="85"/>
      <c r="F64" s="102"/>
      <c r="G64" s="43" t="s">
        <v>74</v>
      </c>
      <c r="H64" s="44">
        <v>50</v>
      </c>
      <c r="I64" s="62" t="s">
        <v>126</v>
      </c>
      <c r="J64" s="7"/>
    </row>
    <row r="65" spans="2:10" ht="50.1" customHeight="1" x14ac:dyDescent="0.25">
      <c r="B65" s="36"/>
      <c r="C65" s="122"/>
      <c r="D65" s="125"/>
      <c r="E65" s="85"/>
      <c r="F65" s="102"/>
      <c r="G65" s="43" t="s">
        <v>75</v>
      </c>
      <c r="H65" s="44">
        <v>1</v>
      </c>
      <c r="I65" s="62"/>
      <c r="J65" s="7"/>
    </row>
    <row r="66" spans="2:10" ht="50.1" customHeight="1" x14ac:dyDescent="0.25">
      <c r="B66" s="36"/>
      <c r="C66" s="122"/>
      <c r="D66" s="125"/>
      <c r="E66" s="85"/>
      <c r="F66" s="102"/>
      <c r="G66" s="43" t="s">
        <v>76</v>
      </c>
      <c r="H66" s="44">
        <v>100</v>
      </c>
      <c r="I66" s="62"/>
      <c r="J66" s="7"/>
    </row>
    <row r="67" spans="2:10" ht="130.5" customHeight="1" x14ac:dyDescent="0.25">
      <c r="B67" s="36"/>
      <c r="C67" s="122"/>
      <c r="D67" s="125"/>
      <c r="E67" s="85"/>
      <c r="F67" s="102"/>
      <c r="G67" s="43" t="s">
        <v>77</v>
      </c>
      <c r="H67" s="44">
        <v>50</v>
      </c>
      <c r="I67" s="62" t="s">
        <v>132</v>
      </c>
      <c r="J67" s="7"/>
    </row>
    <row r="68" spans="2:10" ht="50.1" customHeight="1" x14ac:dyDescent="0.25">
      <c r="B68" s="36"/>
      <c r="C68" s="122"/>
      <c r="D68" s="125"/>
      <c r="E68" s="85"/>
      <c r="F68" s="102"/>
      <c r="G68" s="43" t="s">
        <v>78</v>
      </c>
      <c r="H68" s="44">
        <v>100</v>
      </c>
      <c r="I68" s="62"/>
      <c r="J68" s="7"/>
    </row>
    <row r="69" spans="2:10" ht="50.1" customHeight="1" x14ac:dyDescent="0.25">
      <c r="B69" s="36"/>
      <c r="C69" s="122"/>
      <c r="D69" s="125"/>
      <c r="E69" s="85"/>
      <c r="F69" s="102"/>
      <c r="G69" s="43" t="s">
        <v>79</v>
      </c>
      <c r="H69" s="44">
        <v>100</v>
      </c>
      <c r="I69" s="62"/>
      <c r="J69" s="7"/>
    </row>
    <row r="70" spans="2:10" ht="50.1" customHeight="1" x14ac:dyDescent="0.25">
      <c r="B70" s="36"/>
      <c r="C70" s="122"/>
      <c r="D70" s="125"/>
      <c r="E70" s="85"/>
      <c r="F70" s="102"/>
      <c r="G70" s="43" t="s">
        <v>81</v>
      </c>
      <c r="H70" s="44">
        <v>100</v>
      </c>
      <c r="I70" s="62"/>
      <c r="J70" s="7"/>
    </row>
    <row r="71" spans="2:10" ht="50.1" customHeight="1" x14ac:dyDescent="0.25">
      <c r="B71" s="36"/>
      <c r="C71" s="122"/>
      <c r="D71" s="125"/>
      <c r="E71" s="85"/>
      <c r="F71" s="102"/>
      <c r="G71" s="43" t="s">
        <v>80</v>
      </c>
      <c r="H71" s="44">
        <v>100</v>
      </c>
      <c r="I71" s="62"/>
      <c r="J71" s="7"/>
    </row>
    <row r="72" spans="2:10" ht="50.1" customHeight="1" x14ac:dyDescent="0.25">
      <c r="B72" s="36"/>
      <c r="C72" s="122"/>
      <c r="D72" s="125"/>
      <c r="E72" s="85"/>
      <c r="F72" s="102"/>
      <c r="G72" s="43" t="s">
        <v>82</v>
      </c>
      <c r="H72" s="44">
        <v>100</v>
      </c>
      <c r="I72" s="62"/>
      <c r="J72" s="7"/>
    </row>
    <row r="73" spans="2:10" ht="50.1" customHeight="1" x14ac:dyDescent="0.25">
      <c r="B73" s="36"/>
      <c r="C73" s="122"/>
      <c r="D73" s="125"/>
      <c r="E73" s="85"/>
      <c r="F73" s="102"/>
      <c r="G73" s="43" t="s">
        <v>83</v>
      </c>
      <c r="H73" s="44">
        <v>90</v>
      </c>
      <c r="I73" s="62"/>
      <c r="J73" s="7"/>
    </row>
    <row r="74" spans="2:10" ht="50.1" customHeight="1" x14ac:dyDescent="0.25">
      <c r="B74" s="36"/>
      <c r="C74" s="122"/>
      <c r="D74" s="125"/>
      <c r="E74" s="86"/>
      <c r="F74" s="105"/>
      <c r="G74" s="45" t="s">
        <v>18</v>
      </c>
      <c r="H74" s="48">
        <v>1</v>
      </c>
      <c r="I74" s="65"/>
      <c r="J74" s="7"/>
    </row>
    <row r="75" spans="2:10" ht="50.1" customHeight="1" x14ac:dyDescent="0.25">
      <c r="B75" s="36"/>
      <c r="C75" s="122"/>
      <c r="D75" s="125"/>
      <c r="E75" s="113" t="s">
        <v>19</v>
      </c>
      <c r="F75" s="101">
        <f>IF(SUM(H75:H78)=0,"",AVERAGE(H75:H78))</f>
        <v>50.5</v>
      </c>
      <c r="G75" s="46" t="s">
        <v>84</v>
      </c>
      <c r="H75" s="47">
        <v>100</v>
      </c>
      <c r="I75" s="68" t="s">
        <v>127</v>
      </c>
      <c r="J75" s="7"/>
    </row>
    <row r="76" spans="2:10" ht="25.5" x14ac:dyDescent="0.25">
      <c r="B76" s="36"/>
      <c r="C76" s="122"/>
      <c r="D76" s="125"/>
      <c r="E76" s="85"/>
      <c r="F76" s="102"/>
      <c r="G76" s="43" t="s">
        <v>85</v>
      </c>
      <c r="H76" s="44">
        <v>1</v>
      </c>
      <c r="I76" s="62"/>
      <c r="J76" s="7"/>
    </row>
    <row r="77" spans="2:10" ht="50.1" customHeight="1" x14ac:dyDescent="0.25">
      <c r="B77" s="36"/>
      <c r="C77" s="122"/>
      <c r="D77" s="125"/>
      <c r="E77" s="85"/>
      <c r="F77" s="102"/>
      <c r="G77" s="43" t="s">
        <v>86</v>
      </c>
      <c r="H77" s="44">
        <v>1</v>
      </c>
      <c r="I77" s="79"/>
      <c r="J77" s="7"/>
    </row>
    <row r="78" spans="2:10" ht="48.75" customHeight="1" x14ac:dyDescent="0.25">
      <c r="B78" s="36"/>
      <c r="C78" s="122"/>
      <c r="D78" s="125"/>
      <c r="E78" s="114"/>
      <c r="F78" s="103"/>
      <c r="G78" s="51" t="s">
        <v>87</v>
      </c>
      <c r="H78" s="52">
        <v>100</v>
      </c>
      <c r="I78" s="69"/>
      <c r="J78" s="7"/>
    </row>
    <row r="79" spans="2:10" ht="55.5" customHeight="1" x14ac:dyDescent="0.25">
      <c r="B79" s="36"/>
      <c r="C79" s="122"/>
      <c r="D79" s="125"/>
      <c r="E79" s="84" t="s">
        <v>20</v>
      </c>
      <c r="F79" s="104">
        <f>IF(SUM(H79:H82)=0,"",AVERAGE(H79:H82))</f>
        <v>100</v>
      </c>
      <c r="G79" s="49" t="s">
        <v>88</v>
      </c>
      <c r="H79" s="50">
        <v>100</v>
      </c>
      <c r="I79" s="70"/>
      <c r="J79" s="7"/>
    </row>
    <row r="80" spans="2:10" ht="50.1" customHeight="1" x14ac:dyDescent="0.25">
      <c r="B80" s="36"/>
      <c r="C80" s="122"/>
      <c r="D80" s="125"/>
      <c r="E80" s="85"/>
      <c r="F80" s="102"/>
      <c r="G80" s="43" t="s">
        <v>91</v>
      </c>
      <c r="H80" s="44">
        <v>100</v>
      </c>
      <c r="I80" s="62"/>
      <c r="J80" s="7"/>
    </row>
    <row r="81" spans="2:10" ht="50.1" customHeight="1" x14ac:dyDescent="0.25">
      <c r="B81" s="36"/>
      <c r="C81" s="122"/>
      <c r="D81" s="125"/>
      <c r="E81" s="85"/>
      <c r="F81" s="102"/>
      <c r="G81" s="43" t="s">
        <v>89</v>
      </c>
      <c r="H81" s="44">
        <v>100</v>
      </c>
      <c r="I81" s="62"/>
      <c r="J81" s="7"/>
    </row>
    <row r="82" spans="2:10" ht="50.1" customHeight="1" x14ac:dyDescent="0.25">
      <c r="B82" s="36"/>
      <c r="C82" s="122"/>
      <c r="D82" s="125"/>
      <c r="E82" s="86"/>
      <c r="F82" s="105"/>
      <c r="G82" s="45" t="s">
        <v>90</v>
      </c>
      <c r="H82" s="48">
        <v>100</v>
      </c>
      <c r="I82" s="65"/>
      <c r="J82" s="7"/>
    </row>
    <row r="83" spans="2:10" ht="50.1" customHeight="1" x14ac:dyDescent="0.25">
      <c r="B83" s="36"/>
      <c r="C83" s="122"/>
      <c r="D83" s="125"/>
      <c r="E83" s="109" t="s">
        <v>21</v>
      </c>
      <c r="F83" s="108">
        <f>IF(SUM(H83:H87)=0,"",AVERAGE(H83:H87))</f>
        <v>76</v>
      </c>
      <c r="G83" s="46" t="s">
        <v>92</v>
      </c>
      <c r="H83" s="47">
        <v>90</v>
      </c>
      <c r="I83" s="68"/>
      <c r="J83" s="7"/>
    </row>
    <row r="84" spans="2:10" ht="50.1" customHeight="1" x14ac:dyDescent="0.25">
      <c r="B84" s="36"/>
      <c r="C84" s="122"/>
      <c r="D84" s="125"/>
      <c r="E84" s="110"/>
      <c r="F84" s="112"/>
      <c r="G84" s="43" t="s">
        <v>93</v>
      </c>
      <c r="H84" s="44">
        <v>20</v>
      </c>
      <c r="I84" s="67"/>
      <c r="J84" s="7"/>
    </row>
    <row r="85" spans="2:10" ht="50.1" customHeight="1" x14ac:dyDescent="0.25">
      <c r="B85" s="36"/>
      <c r="C85" s="122"/>
      <c r="D85" s="125"/>
      <c r="E85" s="110"/>
      <c r="F85" s="112"/>
      <c r="G85" s="43" t="s">
        <v>94</v>
      </c>
      <c r="H85" s="44">
        <v>100</v>
      </c>
      <c r="I85" s="62"/>
      <c r="J85" s="7"/>
    </row>
    <row r="86" spans="2:10" ht="50.1" customHeight="1" x14ac:dyDescent="0.25">
      <c r="B86" s="36"/>
      <c r="C86" s="122"/>
      <c r="D86" s="125"/>
      <c r="E86" s="110"/>
      <c r="F86" s="112"/>
      <c r="G86" s="43" t="s">
        <v>96</v>
      </c>
      <c r="H86" s="53">
        <v>80</v>
      </c>
      <c r="I86" s="71"/>
      <c r="J86" s="7"/>
    </row>
    <row r="87" spans="2:10" ht="50.1" customHeight="1" x14ac:dyDescent="0.25">
      <c r="B87" s="36"/>
      <c r="C87" s="122"/>
      <c r="D87" s="125"/>
      <c r="E87" s="111"/>
      <c r="F87" s="106"/>
      <c r="G87" s="51" t="s">
        <v>95</v>
      </c>
      <c r="H87" s="54">
        <v>90</v>
      </c>
      <c r="I87" s="72"/>
      <c r="J87" s="7"/>
    </row>
    <row r="88" spans="2:10" ht="76.5" customHeight="1" x14ac:dyDescent="0.25">
      <c r="B88" s="36"/>
      <c r="C88" s="122"/>
      <c r="D88" s="125"/>
      <c r="E88" s="84" t="s">
        <v>22</v>
      </c>
      <c r="F88" s="106">
        <f>IF(SUM(H88:H95)=0,"",AVERAGE(H88:H95))</f>
        <v>58.75</v>
      </c>
      <c r="G88" s="49" t="s">
        <v>104</v>
      </c>
      <c r="H88" s="55">
        <v>20</v>
      </c>
      <c r="I88" s="76"/>
      <c r="J88" s="7"/>
    </row>
    <row r="89" spans="2:10" ht="50.1" customHeight="1" x14ac:dyDescent="0.25">
      <c r="B89" s="36"/>
      <c r="C89" s="122"/>
      <c r="D89" s="125"/>
      <c r="E89" s="85"/>
      <c r="F89" s="107"/>
      <c r="G89" s="43" t="s">
        <v>97</v>
      </c>
      <c r="H89" s="53">
        <v>100</v>
      </c>
      <c r="I89" s="71"/>
      <c r="J89" s="7"/>
    </row>
    <row r="90" spans="2:10" ht="50.1" customHeight="1" x14ac:dyDescent="0.25">
      <c r="B90" s="36"/>
      <c r="C90" s="122"/>
      <c r="D90" s="125"/>
      <c r="E90" s="85"/>
      <c r="F90" s="107"/>
      <c r="G90" s="43" t="s">
        <v>98</v>
      </c>
      <c r="H90" s="53">
        <v>50</v>
      </c>
      <c r="I90" s="77"/>
      <c r="J90" s="7"/>
    </row>
    <row r="91" spans="2:10" ht="50.1" customHeight="1" x14ac:dyDescent="0.25">
      <c r="B91" s="36"/>
      <c r="C91" s="122"/>
      <c r="D91" s="125"/>
      <c r="E91" s="85"/>
      <c r="F91" s="107"/>
      <c r="G91" s="43" t="s">
        <v>99</v>
      </c>
      <c r="H91" s="53">
        <v>100</v>
      </c>
      <c r="I91" s="71"/>
      <c r="J91" s="7"/>
    </row>
    <row r="92" spans="2:10" ht="50.1" customHeight="1" x14ac:dyDescent="0.25">
      <c r="B92" s="36"/>
      <c r="C92" s="122"/>
      <c r="D92" s="125"/>
      <c r="E92" s="85"/>
      <c r="F92" s="107"/>
      <c r="G92" s="43" t="s">
        <v>103</v>
      </c>
      <c r="H92" s="53">
        <v>20</v>
      </c>
      <c r="I92" s="77"/>
      <c r="J92" s="7"/>
    </row>
    <row r="93" spans="2:10" ht="50.1" customHeight="1" x14ac:dyDescent="0.25">
      <c r="B93" s="36"/>
      <c r="C93" s="122"/>
      <c r="D93" s="125"/>
      <c r="E93" s="85"/>
      <c r="F93" s="107"/>
      <c r="G93" s="43" t="s">
        <v>100</v>
      </c>
      <c r="H93" s="53">
        <v>100</v>
      </c>
      <c r="I93" s="71"/>
      <c r="J93" s="7"/>
    </row>
    <row r="94" spans="2:10" ht="50.1" customHeight="1" x14ac:dyDescent="0.25">
      <c r="B94" s="36"/>
      <c r="C94" s="122"/>
      <c r="D94" s="125"/>
      <c r="E94" s="85"/>
      <c r="F94" s="107"/>
      <c r="G94" s="43" t="s">
        <v>102</v>
      </c>
      <c r="H94" s="53">
        <v>30</v>
      </c>
      <c r="I94" s="71" t="s">
        <v>133</v>
      </c>
      <c r="J94" s="7"/>
    </row>
    <row r="95" spans="2:10" ht="50.1" customHeight="1" x14ac:dyDescent="0.25">
      <c r="B95" s="36"/>
      <c r="C95" s="122"/>
      <c r="D95" s="125"/>
      <c r="E95" s="86"/>
      <c r="F95" s="108"/>
      <c r="G95" s="45" t="s">
        <v>101</v>
      </c>
      <c r="H95" s="56">
        <v>50</v>
      </c>
      <c r="I95" s="74" t="s">
        <v>128</v>
      </c>
      <c r="J95" s="7"/>
    </row>
    <row r="96" spans="2:10" ht="50.1" customHeight="1" x14ac:dyDescent="0.25">
      <c r="B96" s="36"/>
      <c r="C96" s="122"/>
      <c r="D96" s="125"/>
      <c r="E96" s="113" t="s">
        <v>23</v>
      </c>
      <c r="F96" s="107">
        <f>IF(SUM(H96:H100)=0,"",AVERAGE(H96:H100))</f>
        <v>30.2</v>
      </c>
      <c r="G96" s="46" t="s">
        <v>105</v>
      </c>
      <c r="H96" s="57">
        <v>100</v>
      </c>
      <c r="I96" s="62"/>
      <c r="J96" s="7"/>
    </row>
    <row r="97" spans="2:10" ht="50.1" customHeight="1" x14ac:dyDescent="0.25">
      <c r="B97" s="36"/>
      <c r="C97" s="122"/>
      <c r="D97" s="125"/>
      <c r="E97" s="85"/>
      <c r="F97" s="107"/>
      <c r="G97" s="43" t="s">
        <v>106</v>
      </c>
      <c r="H97" s="53">
        <v>10</v>
      </c>
      <c r="I97" s="77"/>
      <c r="J97" s="7"/>
    </row>
    <row r="98" spans="2:10" ht="50.1" customHeight="1" x14ac:dyDescent="0.25">
      <c r="B98" s="36"/>
      <c r="C98" s="122"/>
      <c r="D98" s="125"/>
      <c r="E98" s="85"/>
      <c r="F98" s="107"/>
      <c r="G98" s="43" t="s">
        <v>108</v>
      </c>
      <c r="H98" s="53">
        <v>10</v>
      </c>
      <c r="I98" s="77"/>
      <c r="J98" s="7"/>
    </row>
    <row r="99" spans="2:10" ht="50.1" customHeight="1" x14ac:dyDescent="0.25">
      <c r="B99" s="36"/>
      <c r="C99" s="122"/>
      <c r="D99" s="125"/>
      <c r="E99" s="85"/>
      <c r="F99" s="107"/>
      <c r="G99" s="43" t="s">
        <v>109</v>
      </c>
      <c r="H99" s="53">
        <v>1</v>
      </c>
      <c r="I99" s="71"/>
      <c r="J99" s="7"/>
    </row>
    <row r="100" spans="2:10" ht="50.1" customHeight="1" x14ac:dyDescent="0.25">
      <c r="B100" s="36"/>
      <c r="C100" s="122"/>
      <c r="D100" s="125"/>
      <c r="E100" s="114"/>
      <c r="F100" s="107"/>
      <c r="G100" s="51" t="s">
        <v>107</v>
      </c>
      <c r="H100" s="54">
        <v>30</v>
      </c>
      <c r="I100" s="78"/>
      <c r="J100" s="7"/>
    </row>
    <row r="101" spans="2:10" ht="50.1" customHeight="1" x14ac:dyDescent="0.25">
      <c r="B101" s="36"/>
      <c r="C101" s="122"/>
      <c r="D101" s="125"/>
      <c r="E101" s="84" t="s">
        <v>24</v>
      </c>
      <c r="F101" s="112">
        <f>IF(SUM(H101:H106)=0,"",AVERAGE(H101:H106))</f>
        <v>75.166666666666671</v>
      </c>
      <c r="G101" s="49" t="s">
        <v>110</v>
      </c>
      <c r="H101" s="55">
        <v>90</v>
      </c>
      <c r="I101" s="73"/>
      <c r="J101" s="7"/>
    </row>
    <row r="102" spans="2:10" ht="72" customHeight="1" x14ac:dyDescent="0.25">
      <c r="B102" s="36"/>
      <c r="C102" s="122"/>
      <c r="D102" s="125"/>
      <c r="E102" s="85"/>
      <c r="F102" s="112"/>
      <c r="G102" s="43" t="s">
        <v>111</v>
      </c>
      <c r="H102" s="53">
        <v>90</v>
      </c>
      <c r="I102" s="71"/>
      <c r="J102" s="7"/>
    </row>
    <row r="103" spans="2:10" ht="72" customHeight="1" x14ac:dyDescent="0.25">
      <c r="B103" s="36"/>
      <c r="C103" s="122"/>
      <c r="D103" s="125"/>
      <c r="E103" s="85"/>
      <c r="F103" s="112"/>
      <c r="G103" s="43" t="s">
        <v>112</v>
      </c>
      <c r="H103" s="53">
        <v>90</v>
      </c>
      <c r="I103" s="71"/>
      <c r="J103" s="7"/>
    </row>
    <row r="104" spans="2:10" ht="72" customHeight="1" x14ac:dyDescent="0.25">
      <c r="B104" s="36"/>
      <c r="C104" s="122"/>
      <c r="D104" s="125"/>
      <c r="E104" s="85"/>
      <c r="F104" s="112"/>
      <c r="G104" s="43" t="s">
        <v>113</v>
      </c>
      <c r="H104" s="53">
        <v>1</v>
      </c>
      <c r="I104" s="71"/>
      <c r="J104" s="7"/>
    </row>
    <row r="105" spans="2:10" ht="72" customHeight="1" x14ac:dyDescent="0.25">
      <c r="B105" s="36"/>
      <c r="C105" s="122"/>
      <c r="D105" s="125"/>
      <c r="E105" s="85"/>
      <c r="F105" s="112"/>
      <c r="G105" s="43" t="s">
        <v>115</v>
      </c>
      <c r="H105" s="53">
        <v>90</v>
      </c>
      <c r="I105" s="71"/>
      <c r="J105" s="7"/>
    </row>
    <row r="106" spans="2:10" ht="72" customHeight="1" x14ac:dyDescent="0.25">
      <c r="B106" s="36"/>
      <c r="C106" s="123"/>
      <c r="D106" s="126"/>
      <c r="E106" s="86"/>
      <c r="F106" s="112"/>
      <c r="G106" s="45" t="s">
        <v>114</v>
      </c>
      <c r="H106" s="56">
        <v>90</v>
      </c>
      <c r="I106" s="74"/>
      <c r="J106" s="7"/>
    </row>
    <row r="107" spans="2:10" ht="5.25" customHeight="1" thickBot="1" x14ac:dyDescent="0.3">
      <c r="B107" s="38"/>
      <c r="C107" s="8"/>
      <c r="D107" s="8"/>
      <c r="E107" s="8"/>
      <c r="F107" s="60"/>
      <c r="G107" s="40"/>
      <c r="H107" s="8"/>
      <c r="I107" s="75"/>
      <c r="J107" s="9"/>
    </row>
    <row r="108" spans="2:10" ht="14.25" x14ac:dyDescent="0.25">
      <c r="G108" s="3"/>
    </row>
    <row r="109" spans="2:10" ht="14.25" x14ac:dyDescent="0.25">
      <c r="F109" s="25"/>
      <c r="G109" s="3"/>
    </row>
    <row r="110" spans="2:10" ht="14.25" hidden="1" x14ac:dyDescent="0.25">
      <c r="G110" s="3"/>
    </row>
    <row r="111" spans="2:10" ht="14.25" hidden="1" x14ac:dyDescent="0.25">
      <c r="G111" s="3"/>
    </row>
    <row r="112" spans="2:10" ht="14.25" hidden="1" x14ac:dyDescent="0.25">
      <c r="G112" s="3"/>
    </row>
    <row r="113" spans="7:7" ht="14.25" hidden="1" x14ac:dyDescent="0.25">
      <c r="G113" s="3"/>
    </row>
    <row r="114" spans="7:7" ht="14.25" hidden="1" x14ac:dyDescent="0.25">
      <c r="G114" s="3"/>
    </row>
    <row r="115" spans="7:7" ht="14.25" hidden="1" x14ac:dyDescent="0.25">
      <c r="G115" s="3"/>
    </row>
    <row r="116" spans="7:7" ht="14.25" hidden="1" x14ac:dyDescent="0.25">
      <c r="G116" s="3"/>
    </row>
    <row r="117" spans="7:7" ht="14.25" hidden="1" x14ac:dyDescent="0.25">
      <c r="G117" s="3"/>
    </row>
    <row r="118" spans="7:7" ht="14.25" hidden="1" x14ac:dyDescent="0.25">
      <c r="G118" s="3"/>
    </row>
    <row r="119" spans="7:7" ht="14.25" hidden="1" customHeight="1" x14ac:dyDescent="0.25">
      <c r="G119" s="3"/>
    </row>
    <row r="120" spans="7:7" ht="14.25" hidden="1" customHeight="1" x14ac:dyDescent="0.25">
      <c r="G120" s="3"/>
    </row>
    <row r="121" spans="7:7" ht="14.25" hidden="1" customHeight="1" x14ac:dyDescent="0.25">
      <c r="G121" s="3"/>
    </row>
    <row r="122" spans="7:7" ht="14.25" hidden="1" customHeight="1" x14ac:dyDescent="0.25">
      <c r="G122" s="3"/>
    </row>
    <row r="123" spans="7:7" ht="14.25" hidden="1" customHeight="1" x14ac:dyDescent="0.25">
      <c r="G123" s="3"/>
    </row>
    <row r="124" spans="7:7" ht="14.25" hidden="1" customHeight="1" x14ac:dyDescent="0.25">
      <c r="G124" s="3"/>
    </row>
    <row r="125" spans="7:7" ht="14.25" hidden="1" customHeight="1" x14ac:dyDescent="0.25">
      <c r="G125" s="3"/>
    </row>
    <row r="126" spans="7:7" ht="14.25" hidden="1" customHeight="1" x14ac:dyDescent="0.25">
      <c r="G126" s="3"/>
    </row>
    <row r="127" spans="7:7" ht="14.25" hidden="1" customHeight="1" x14ac:dyDescent="0.25">
      <c r="G127" s="3"/>
    </row>
    <row r="128" spans="7:7" ht="0" hidden="1" customHeight="1" x14ac:dyDescent="0.25">
      <c r="G128" s="31"/>
    </row>
  </sheetData>
  <protectedRanges>
    <protectedRange sqref="F10:F106" name="Actual"/>
    <protectedRange sqref="H10:I85 I96" name="Simulado_1"/>
  </protectedRanges>
  <mergeCells count="30">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 ref="I8:I9"/>
    <mergeCell ref="E88:E95"/>
    <mergeCell ref="C5:F5"/>
    <mergeCell ref="C6:F6"/>
    <mergeCell ref="C8:C9"/>
    <mergeCell ref="D8:D9"/>
    <mergeCell ref="E8:E9"/>
    <mergeCell ref="F8:F9"/>
    <mergeCell ref="F75:F78"/>
    <mergeCell ref="E79:E82"/>
    <mergeCell ref="F79:F82"/>
    <mergeCell ref="F88:F95"/>
    <mergeCell ref="E83:E87"/>
    <mergeCell ref="F83:F87"/>
  </mergeCells>
  <conditionalFormatting sqref="G6">
    <cfRule type="cellIs" dxfId="29" priority="26" operator="between">
      <formula>80.5</formula>
      <formula>100</formula>
    </cfRule>
    <cfRule type="cellIs" dxfId="28" priority="27" operator="between">
      <formula>60.5</formula>
      <formula>80.4</formula>
    </cfRule>
    <cfRule type="cellIs" dxfId="27" priority="28" operator="between">
      <formula>40.5</formula>
      <formula>60.4</formula>
    </cfRule>
    <cfRule type="cellIs" dxfId="26" priority="29" operator="between">
      <formula>20.5</formula>
      <formula>40.4</formula>
    </cfRule>
    <cfRule type="cellIs" dxfId="25" priority="30" operator="between">
      <formula>0</formula>
      <formula>20.4</formula>
    </cfRule>
  </conditionalFormatting>
  <conditionalFormatting sqref="H10:H25 H28:H106">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10:F106">
    <cfRule type="cellIs" dxfId="19" priority="31" operator="between">
      <formula>81</formula>
      <formula>100</formula>
    </cfRule>
    <cfRule type="cellIs" dxfId="18" priority="32" operator="between">
      <formula>61</formula>
      <formula>80</formula>
    </cfRule>
    <cfRule type="cellIs" dxfId="17" priority="33" operator="between">
      <formula>41</formula>
      <formula>60</formula>
    </cfRule>
    <cfRule type="cellIs" dxfId="16" priority="34" operator="between">
      <formula>21</formula>
      <formula>40</formula>
    </cfRule>
    <cfRule type="cellIs" dxfId="15" priority="35" operator="between">
      <formula>1</formula>
      <formula>20</formula>
    </cfRule>
  </conditionalFormatting>
  <conditionalFormatting sqref="D10">
    <cfRule type="cellIs" dxfId="14" priority="21" operator="between">
      <formula>80.5</formula>
      <formula>100</formula>
    </cfRule>
    <cfRule type="cellIs" dxfId="13" priority="22" operator="between">
      <formula>60.4</formula>
      <formula>80.5</formula>
    </cfRule>
    <cfRule type="cellIs" dxfId="12" priority="23" operator="between">
      <formula>40.4</formula>
      <formula>60.5</formula>
    </cfRule>
    <cfRule type="cellIs" dxfId="11" priority="24" operator="between">
      <formula>20.5</formula>
      <formula>40.4</formula>
    </cfRule>
    <cfRule type="cellIs" dxfId="10" priority="25" operator="between">
      <formula>0.1</formula>
      <formula>20.4</formula>
    </cfRule>
  </conditionalFormatting>
  <conditionalFormatting sqref="H26">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H27">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abSelected="1" topLeftCell="A34" zoomScale="88" zoomScaleNormal="80" workbookViewId="0">
      <selection activeCell="C3" sqref="C3:T3"/>
    </sheetView>
  </sheetViews>
  <sheetFormatPr baseColWidth="10" defaultColWidth="0" defaultRowHeight="14.25" zeroHeight="1" x14ac:dyDescent="0.2"/>
  <cols>
    <col min="1" max="1" width="0.85546875" style="13" customWidth="1"/>
    <col min="2" max="2" width="1.7109375" style="13" customWidth="1"/>
    <col min="3" max="20" width="11.42578125" style="13" customWidth="1"/>
    <col min="21" max="21" width="1" style="13" customWidth="1"/>
    <col min="22" max="22" width="3.85546875" style="13" customWidth="1"/>
    <col min="23" max="16384" width="11.42578125" style="13" hidden="1"/>
  </cols>
  <sheetData>
    <row r="1" spans="2:21" ht="8.25" customHeight="1" thickBot="1" x14ac:dyDescent="0.25">
      <c r="B1" s="10"/>
      <c r="C1" s="11"/>
      <c r="D1" s="11"/>
      <c r="E1" s="11"/>
      <c r="F1" s="11"/>
      <c r="G1" s="11"/>
      <c r="H1" s="11"/>
      <c r="I1" s="11"/>
      <c r="J1" s="11"/>
      <c r="K1" s="11"/>
      <c r="L1" s="11"/>
      <c r="M1" s="11"/>
      <c r="N1" s="11"/>
      <c r="O1" s="11"/>
      <c r="P1" s="11"/>
      <c r="Q1" s="11"/>
      <c r="R1" s="11"/>
      <c r="S1" s="11"/>
      <c r="T1" s="11"/>
      <c r="U1" s="12"/>
    </row>
    <row r="2" spans="2:21" ht="92.25" customHeight="1" x14ac:dyDescent="0.2">
      <c r="B2" s="10"/>
      <c r="C2" s="11"/>
      <c r="D2" s="11"/>
      <c r="E2" s="11"/>
      <c r="F2" s="11"/>
      <c r="G2" s="11"/>
      <c r="H2" s="11"/>
      <c r="I2" s="11"/>
      <c r="J2" s="11"/>
      <c r="K2" s="11"/>
      <c r="L2" s="11"/>
      <c r="M2" s="11"/>
      <c r="N2" s="11"/>
      <c r="O2" s="11"/>
      <c r="P2" s="11"/>
      <c r="Q2" s="11"/>
      <c r="R2" s="11"/>
      <c r="S2" s="11"/>
      <c r="T2" s="11"/>
      <c r="U2" s="12"/>
    </row>
    <row r="3" spans="2:21" ht="25.5" x14ac:dyDescent="0.2">
      <c r="B3" s="14"/>
      <c r="C3" s="80" t="s">
        <v>120</v>
      </c>
      <c r="D3" s="81"/>
      <c r="E3" s="81"/>
      <c r="F3" s="81"/>
      <c r="G3" s="81"/>
      <c r="H3" s="81"/>
      <c r="I3" s="81"/>
      <c r="J3" s="81"/>
      <c r="K3" s="81"/>
      <c r="L3" s="81"/>
      <c r="M3" s="81"/>
      <c r="N3" s="81"/>
      <c r="O3" s="81"/>
      <c r="P3" s="81"/>
      <c r="Q3" s="81"/>
      <c r="R3" s="81"/>
      <c r="S3" s="81"/>
      <c r="T3" s="81"/>
      <c r="U3" s="15"/>
    </row>
    <row r="4" spans="2:21" ht="6.75" customHeight="1" x14ac:dyDescent="0.2">
      <c r="B4" s="14"/>
      <c r="C4" s="16"/>
      <c r="D4" s="16"/>
      <c r="E4" s="16"/>
      <c r="F4" s="16"/>
      <c r="G4" s="16"/>
      <c r="H4" s="16"/>
      <c r="I4" s="16"/>
      <c r="J4" s="16"/>
      <c r="K4" s="16"/>
      <c r="L4" s="16"/>
      <c r="M4" s="16"/>
      <c r="N4" s="16"/>
      <c r="O4" s="16"/>
      <c r="P4" s="16"/>
      <c r="Q4" s="16"/>
      <c r="R4" s="16"/>
      <c r="S4" s="16"/>
      <c r="T4" s="16"/>
      <c r="U4" s="15"/>
    </row>
    <row r="5" spans="2:21" x14ac:dyDescent="0.2">
      <c r="B5" s="14"/>
      <c r="C5" s="16"/>
      <c r="D5" s="16"/>
      <c r="E5" s="16"/>
      <c r="F5" s="16"/>
      <c r="G5" s="16"/>
      <c r="H5" s="16"/>
      <c r="I5" s="16"/>
      <c r="J5" s="16"/>
      <c r="K5" s="16"/>
      <c r="L5" s="16"/>
      <c r="M5" s="16"/>
      <c r="N5" s="16"/>
      <c r="O5" s="16"/>
      <c r="P5" s="16"/>
      <c r="Q5" s="16"/>
      <c r="R5" s="16"/>
      <c r="S5" s="16"/>
      <c r="T5" s="16"/>
      <c r="U5" s="15"/>
    </row>
    <row r="6" spans="2:21" ht="18" customHeight="1" x14ac:dyDescent="0.25">
      <c r="B6" s="14"/>
      <c r="C6" s="61" t="s">
        <v>11</v>
      </c>
      <c r="D6" s="27"/>
      <c r="E6" s="28"/>
      <c r="F6" s="28"/>
      <c r="G6" s="28"/>
      <c r="H6" s="28"/>
      <c r="I6" s="27"/>
      <c r="J6" s="27"/>
      <c r="K6" s="27"/>
      <c r="L6" s="28"/>
      <c r="M6" s="28"/>
      <c r="N6" s="28"/>
      <c r="O6" s="28"/>
      <c r="P6" s="28"/>
      <c r="Q6" s="28"/>
      <c r="R6" s="28"/>
      <c r="S6" s="28"/>
      <c r="T6" s="28"/>
      <c r="U6" s="15"/>
    </row>
    <row r="7" spans="2:21" x14ac:dyDescent="0.2">
      <c r="B7" s="14"/>
      <c r="E7" s="16"/>
      <c r="F7" s="16"/>
      <c r="G7" s="16"/>
      <c r="H7" s="16"/>
      <c r="L7" s="16"/>
      <c r="M7" s="16"/>
      <c r="N7" s="16"/>
      <c r="O7" s="16"/>
      <c r="P7" s="16"/>
      <c r="Q7" s="16"/>
      <c r="R7" s="16"/>
      <c r="S7" s="16"/>
      <c r="T7" s="16"/>
      <c r="U7" s="15"/>
    </row>
    <row r="8" spans="2:21" x14ac:dyDescent="0.2">
      <c r="B8" s="14"/>
      <c r="E8" s="16"/>
      <c r="F8" s="16"/>
      <c r="G8" s="16"/>
      <c r="H8" s="16"/>
      <c r="L8" s="16"/>
      <c r="M8" s="16"/>
      <c r="N8" s="16"/>
      <c r="O8" s="16"/>
      <c r="P8" s="16"/>
      <c r="Q8" s="16"/>
      <c r="R8" s="16"/>
      <c r="S8" s="16"/>
      <c r="T8" s="16"/>
      <c r="U8" s="15"/>
    </row>
    <row r="9" spans="2:21" x14ac:dyDescent="0.2">
      <c r="B9" s="14"/>
      <c r="E9" s="16"/>
      <c r="F9" s="16"/>
      <c r="G9" s="16"/>
      <c r="H9" s="16"/>
      <c r="I9" s="16"/>
      <c r="L9" s="16"/>
      <c r="M9" s="16"/>
      <c r="N9" s="16"/>
      <c r="O9" s="16"/>
      <c r="P9" s="16"/>
      <c r="Q9" s="16"/>
      <c r="R9" s="16"/>
      <c r="S9" s="16"/>
      <c r="T9" s="16"/>
      <c r="U9" s="15"/>
    </row>
    <row r="10" spans="2:21" x14ac:dyDescent="0.2">
      <c r="B10" s="14"/>
      <c r="C10" s="16"/>
      <c r="D10" s="16"/>
      <c r="E10" s="16"/>
      <c r="F10" s="16"/>
      <c r="G10" s="16"/>
      <c r="H10" s="16"/>
      <c r="J10" s="16"/>
      <c r="K10" s="16"/>
      <c r="L10" s="16"/>
      <c r="M10" s="16"/>
      <c r="N10" s="16"/>
      <c r="O10" s="16"/>
      <c r="P10" s="16"/>
      <c r="Q10" s="16"/>
      <c r="R10" s="16"/>
      <c r="S10" s="16"/>
      <c r="T10" s="16"/>
      <c r="U10" s="15"/>
    </row>
    <row r="11" spans="2:21" x14ac:dyDescent="0.2">
      <c r="B11" s="14"/>
      <c r="C11" s="16"/>
      <c r="D11" s="16"/>
      <c r="E11" s="16"/>
      <c r="F11" s="16"/>
      <c r="G11" s="16"/>
      <c r="H11" s="16"/>
      <c r="I11" s="16"/>
      <c r="J11" s="16" t="s">
        <v>6</v>
      </c>
      <c r="K11" s="16" t="s">
        <v>5</v>
      </c>
      <c r="L11" s="16"/>
      <c r="M11" s="16"/>
      <c r="N11" s="16"/>
      <c r="O11" s="16"/>
      <c r="P11" s="16"/>
      <c r="Q11" s="16"/>
      <c r="R11" s="16"/>
      <c r="S11" s="16"/>
      <c r="T11" s="16"/>
      <c r="U11" s="15"/>
    </row>
    <row r="12" spans="2:21" x14ac:dyDescent="0.2">
      <c r="B12" s="14"/>
      <c r="C12" s="16"/>
      <c r="D12" s="16"/>
      <c r="E12" s="16"/>
      <c r="F12" s="16"/>
      <c r="G12" s="16"/>
      <c r="H12" s="16"/>
      <c r="I12" s="16" t="e">
        <f>+#REF!</f>
        <v>#REF!</v>
      </c>
      <c r="J12" s="16">
        <v>100</v>
      </c>
      <c r="K12" s="17">
        <f>+Autodiagnóstico!G6</f>
        <v>76.597938144329902</v>
      </c>
      <c r="L12" s="16"/>
      <c r="M12" s="16"/>
      <c r="N12" s="16"/>
      <c r="O12" s="16"/>
      <c r="P12" s="16"/>
      <c r="Q12" s="16"/>
      <c r="R12" s="16"/>
      <c r="S12" s="16"/>
      <c r="T12" s="16"/>
      <c r="U12" s="15"/>
    </row>
    <row r="13" spans="2:21" x14ac:dyDescent="0.2">
      <c r="B13" s="14"/>
      <c r="C13" s="16"/>
      <c r="D13" s="16"/>
      <c r="E13" s="16"/>
      <c r="F13" s="16"/>
      <c r="G13" s="16"/>
      <c r="H13" s="16"/>
      <c r="I13" s="16"/>
      <c r="K13" s="16"/>
      <c r="L13" s="16"/>
      <c r="M13" s="16"/>
      <c r="N13" s="16"/>
      <c r="O13" s="16"/>
      <c r="P13" s="16"/>
      <c r="Q13" s="16"/>
      <c r="R13" s="16"/>
      <c r="S13" s="16"/>
      <c r="T13" s="16"/>
      <c r="U13" s="15"/>
    </row>
    <row r="14" spans="2:21" x14ac:dyDescent="0.2">
      <c r="B14" s="14"/>
      <c r="C14" s="16"/>
      <c r="D14" s="16"/>
      <c r="E14" s="16"/>
      <c r="F14" s="16"/>
      <c r="G14" s="16"/>
      <c r="H14" s="16"/>
      <c r="I14" s="16"/>
      <c r="J14" s="16"/>
      <c r="K14" s="16"/>
      <c r="L14" s="16"/>
      <c r="M14" s="16"/>
      <c r="N14" s="16"/>
      <c r="O14" s="16"/>
      <c r="P14" s="16"/>
      <c r="Q14" s="16"/>
      <c r="R14" s="16"/>
      <c r="S14" s="16"/>
      <c r="T14" s="16"/>
      <c r="U14" s="15"/>
    </row>
    <row r="15" spans="2:21" x14ac:dyDescent="0.2">
      <c r="B15" s="14"/>
      <c r="C15" s="16"/>
      <c r="D15" s="16"/>
      <c r="E15" s="16"/>
      <c r="F15" s="16"/>
      <c r="G15" s="16"/>
      <c r="H15" s="16"/>
      <c r="I15" s="16"/>
      <c r="J15" s="16"/>
      <c r="K15" s="16"/>
      <c r="L15" s="16"/>
      <c r="M15" s="16"/>
      <c r="N15" s="16"/>
      <c r="O15" s="16"/>
      <c r="P15" s="16"/>
      <c r="Q15" s="16"/>
      <c r="R15" s="16"/>
      <c r="S15" s="16"/>
      <c r="T15" s="16"/>
      <c r="U15" s="15"/>
    </row>
    <row r="16" spans="2:21" x14ac:dyDescent="0.2">
      <c r="B16" s="14"/>
      <c r="C16" s="16"/>
      <c r="D16" s="16"/>
      <c r="E16" s="16"/>
      <c r="F16" s="16"/>
      <c r="G16" s="16"/>
      <c r="H16" s="16"/>
      <c r="I16" s="16"/>
      <c r="J16" s="16"/>
      <c r="K16" s="16"/>
      <c r="L16" s="16"/>
      <c r="M16" s="16"/>
      <c r="N16" s="16"/>
      <c r="O16" s="16"/>
      <c r="P16" s="16"/>
      <c r="Q16" s="16"/>
      <c r="R16" s="16"/>
      <c r="S16" s="16"/>
      <c r="T16" s="16"/>
      <c r="U16" s="15"/>
    </row>
    <row r="17" spans="2:21" x14ac:dyDescent="0.2">
      <c r="B17" s="14"/>
      <c r="C17" s="16"/>
      <c r="D17" s="16"/>
      <c r="E17" s="16"/>
      <c r="F17" s="16"/>
      <c r="G17" s="16"/>
      <c r="H17" s="16"/>
      <c r="I17" s="16"/>
      <c r="J17" s="16"/>
      <c r="K17" s="16"/>
      <c r="L17" s="16"/>
      <c r="M17" s="16"/>
      <c r="N17" s="16"/>
      <c r="O17" s="16"/>
      <c r="P17" s="16"/>
      <c r="Q17" s="16"/>
      <c r="R17" s="16"/>
      <c r="S17" s="16"/>
      <c r="T17" s="16"/>
      <c r="U17" s="15"/>
    </row>
    <row r="18" spans="2:21" x14ac:dyDescent="0.2">
      <c r="B18" s="14"/>
      <c r="C18" s="16"/>
      <c r="D18" s="16"/>
      <c r="E18" s="16"/>
      <c r="F18" s="16"/>
      <c r="G18" s="16"/>
      <c r="H18" s="16"/>
      <c r="I18" s="16"/>
      <c r="J18" s="16"/>
      <c r="K18" s="16"/>
      <c r="L18" s="16"/>
      <c r="M18" s="16"/>
      <c r="N18" s="16"/>
      <c r="O18" s="16"/>
      <c r="P18" s="16"/>
      <c r="Q18" s="16"/>
      <c r="R18" s="16"/>
      <c r="S18" s="16"/>
      <c r="T18" s="16"/>
      <c r="U18" s="15"/>
    </row>
    <row r="19" spans="2:21" x14ac:dyDescent="0.2">
      <c r="B19" s="14"/>
      <c r="C19" s="16"/>
      <c r="D19" s="16"/>
      <c r="E19" s="16"/>
      <c r="F19" s="16"/>
      <c r="G19" s="16"/>
      <c r="H19" s="16"/>
      <c r="I19" s="16"/>
      <c r="J19" s="16"/>
      <c r="K19" s="16"/>
      <c r="L19" s="16"/>
      <c r="M19" s="16"/>
      <c r="N19" s="16"/>
      <c r="O19" s="16"/>
      <c r="P19" s="16"/>
      <c r="Q19" s="16"/>
      <c r="R19" s="16"/>
      <c r="S19" s="16"/>
      <c r="T19" s="16"/>
      <c r="U19" s="15"/>
    </row>
    <row r="20" spans="2:21" x14ac:dyDescent="0.2">
      <c r="B20" s="14"/>
      <c r="C20" s="16"/>
      <c r="D20" s="16"/>
      <c r="E20" s="16"/>
      <c r="F20" s="16"/>
      <c r="G20" s="16"/>
      <c r="H20" s="16"/>
      <c r="I20" s="16"/>
      <c r="J20" s="16"/>
      <c r="K20" s="16"/>
      <c r="L20" s="16"/>
      <c r="M20" s="16"/>
      <c r="N20" s="16"/>
      <c r="O20" s="16"/>
      <c r="P20" s="16"/>
      <c r="Q20" s="16"/>
      <c r="R20" s="16"/>
      <c r="S20" s="16"/>
      <c r="T20" s="16"/>
      <c r="U20" s="15"/>
    </row>
    <row r="21" spans="2:21" x14ac:dyDescent="0.2">
      <c r="B21" s="14"/>
      <c r="C21" s="16"/>
      <c r="D21" s="16"/>
      <c r="E21" s="16"/>
      <c r="F21" s="16"/>
      <c r="G21" s="16"/>
      <c r="H21" s="16"/>
      <c r="I21" s="16"/>
      <c r="J21" s="16"/>
      <c r="K21" s="16"/>
      <c r="L21" s="16"/>
      <c r="M21" s="16"/>
      <c r="N21" s="16"/>
      <c r="O21" s="16"/>
      <c r="P21" s="16"/>
      <c r="Q21" s="16"/>
      <c r="R21" s="16"/>
      <c r="S21" s="16"/>
      <c r="T21" s="16"/>
      <c r="U21" s="15"/>
    </row>
    <row r="22" spans="2:21" x14ac:dyDescent="0.2">
      <c r="B22" s="14"/>
      <c r="C22" s="16"/>
      <c r="D22" s="16"/>
      <c r="E22" s="16"/>
      <c r="F22" s="16"/>
      <c r="G22" s="16"/>
      <c r="H22" s="16"/>
      <c r="I22" s="16"/>
      <c r="J22" s="16"/>
      <c r="K22" s="16"/>
      <c r="L22" s="16"/>
      <c r="M22" s="16"/>
      <c r="N22" s="16"/>
      <c r="O22" s="16"/>
      <c r="P22" s="16"/>
      <c r="Q22" s="16"/>
      <c r="R22" s="16"/>
      <c r="S22" s="16"/>
      <c r="T22" s="16"/>
      <c r="U22" s="15"/>
    </row>
    <row r="23" spans="2:21" x14ac:dyDescent="0.2">
      <c r="B23" s="14"/>
      <c r="C23" s="16"/>
      <c r="D23" s="16"/>
      <c r="E23" s="16"/>
      <c r="F23" s="16"/>
      <c r="G23" s="16"/>
      <c r="H23" s="16"/>
      <c r="I23" s="16"/>
      <c r="J23" s="16"/>
      <c r="K23" s="16"/>
      <c r="L23" s="16"/>
      <c r="M23" s="16"/>
      <c r="N23" s="16"/>
      <c r="O23" s="16"/>
      <c r="P23" s="16"/>
      <c r="Q23" s="16"/>
      <c r="R23" s="16"/>
      <c r="S23" s="16"/>
      <c r="T23" s="16"/>
      <c r="U23" s="15"/>
    </row>
    <row r="24" spans="2:21" x14ac:dyDescent="0.2">
      <c r="B24" s="14"/>
      <c r="C24" s="16"/>
      <c r="D24" s="16"/>
      <c r="E24" s="16"/>
      <c r="F24" s="16"/>
      <c r="G24" s="16"/>
      <c r="H24" s="16"/>
      <c r="I24" s="16"/>
      <c r="J24" s="16"/>
      <c r="K24" s="16"/>
      <c r="L24" s="16"/>
      <c r="M24" s="16"/>
      <c r="N24" s="16"/>
      <c r="O24" s="16"/>
      <c r="P24" s="16"/>
      <c r="Q24" s="16"/>
      <c r="R24" s="16"/>
      <c r="S24" s="16"/>
      <c r="T24" s="16"/>
      <c r="U24" s="15"/>
    </row>
    <row r="25" spans="2:21" x14ac:dyDescent="0.2">
      <c r="B25" s="14"/>
      <c r="C25" s="16"/>
      <c r="D25" s="16"/>
      <c r="E25" s="16"/>
      <c r="F25" s="16"/>
      <c r="G25" s="16"/>
      <c r="H25" s="16"/>
      <c r="I25" s="16"/>
      <c r="J25" s="16"/>
      <c r="K25" s="16"/>
      <c r="L25" s="16"/>
      <c r="M25" s="16"/>
      <c r="N25" s="16"/>
      <c r="O25" s="16"/>
      <c r="P25" s="16"/>
      <c r="Q25" s="16"/>
      <c r="R25" s="16"/>
      <c r="S25" s="16"/>
      <c r="T25" s="16"/>
      <c r="U25" s="15"/>
    </row>
    <row r="26" spans="2:21" x14ac:dyDescent="0.2">
      <c r="B26" s="14"/>
      <c r="C26" s="16"/>
      <c r="D26" s="16"/>
      <c r="E26" s="16"/>
      <c r="F26" s="16"/>
      <c r="G26" s="16"/>
      <c r="H26" s="16"/>
      <c r="I26" s="16"/>
      <c r="J26" s="16"/>
      <c r="K26" s="16"/>
      <c r="L26" s="16"/>
      <c r="M26" s="16"/>
      <c r="N26" s="16"/>
      <c r="O26" s="16"/>
      <c r="P26" s="16"/>
      <c r="Q26" s="16"/>
      <c r="R26" s="16"/>
      <c r="S26" s="16"/>
      <c r="T26" s="16"/>
      <c r="U26" s="15"/>
    </row>
    <row r="27" spans="2:21" x14ac:dyDescent="0.2">
      <c r="B27" s="14"/>
      <c r="C27" s="16"/>
      <c r="D27" s="16"/>
      <c r="E27" s="16"/>
      <c r="F27" s="16"/>
      <c r="G27" s="16"/>
      <c r="H27" s="16"/>
      <c r="I27" s="16"/>
      <c r="J27" s="16"/>
      <c r="K27" s="16"/>
      <c r="L27" s="16"/>
      <c r="M27" s="16"/>
      <c r="N27" s="16"/>
      <c r="O27" s="16"/>
      <c r="P27" s="16"/>
      <c r="Q27" s="16"/>
      <c r="R27" s="16"/>
      <c r="S27" s="16"/>
      <c r="T27" s="16"/>
      <c r="U27" s="15"/>
    </row>
    <row r="28" spans="2:21" x14ac:dyDescent="0.2">
      <c r="B28" s="14"/>
      <c r="C28" s="16"/>
      <c r="D28" s="16"/>
      <c r="E28" s="16"/>
      <c r="F28" s="16"/>
      <c r="G28" s="16"/>
      <c r="H28" s="16"/>
      <c r="I28" s="16"/>
      <c r="J28" s="16"/>
      <c r="K28" s="16"/>
      <c r="L28" s="16"/>
      <c r="M28" s="16"/>
      <c r="N28" s="16"/>
      <c r="O28" s="16"/>
      <c r="P28" s="16"/>
      <c r="Q28" s="16"/>
      <c r="R28" s="16"/>
      <c r="S28" s="16"/>
      <c r="T28" s="16"/>
      <c r="U28" s="15"/>
    </row>
    <row r="29" spans="2:21" x14ac:dyDescent="0.2">
      <c r="B29" s="14"/>
      <c r="C29" s="16"/>
      <c r="D29" s="16"/>
      <c r="E29" s="16"/>
      <c r="F29" s="16"/>
      <c r="G29" s="16"/>
      <c r="H29" s="16"/>
      <c r="I29" s="16"/>
      <c r="J29" s="16"/>
      <c r="K29" s="16"/>
      <c r="L29" s="16"/>
      <c r="M29" s="16"/>
      <c r="N29" s="16"/>
      <c r="O29" s="16"/>
      <c r="P29" s="16"/>
      <c r="Q29" s="16"/>
      <c r="R29" s="16"/>
      <c r="S29" s="16"/>
      <c r="T29" s="16"/>
      <c r="U29" s="15"/>
    </row>
    <row r="30" spans="2:21" ht="18" customHeight="1" x14ac:dyDescent="0.25">
      <c r="B30" s="14"/>
      <c r="C30" s="61" t="s">
        <v>121</v>
      </c>
      <c r="D30" s="27"/>
      <c r="E30" s="28"/>
      <c r="F30" s="28"/>
      <c r="G30" s="28"/>
      <c r="H30" s="28"/>
      <c r="I30" s="27"/>
      <c r="J30" s="27"/>
      <c r="K30" s="27"/>
      <c r="L30" s="28"/>
      <c r="M30" s="28"/>
      <c r="N30" s="28"/>
      <c r="O30" s="28"/>
      <c r="P30" s="28"/>
      <c r="Q30" s="28"/>
      <c r="R30" s="28"/>
      <c r="S30" s="28"/>
      <c r="T30" s="28"/>
      <c r="U30" s="15"/>
    </row>
    <row r="31" spans="2:21" x14ac:dyDescent="0.2">
      <c r="B31" s="14"/>
      <c r="C31" s="16"/>
      <c r="D31" s="16"/>
      <c r="E31" s="16"/>
      <c r="F31" s="16"/>
      <c r="G31" s="16"/>
      <c r="H31" s="16"/>
      <c r="I31" s="16"/>
      <c r="J31" s="16"/>
      <c r="K31" s="16"/>
      <c r="L31" s="16"/>
      <c r="M31" s="16"/>
      <c r="N31" s="16"/>
      <c r="O31" s="16"/>
      <c r="P31" s="16"/>
      <c r="Q31" s="16"/>
      <c r="R31" s="16"/>
      <c r="S31" s="16"/>
      <c r="T31" s="16"/>
      <c r="U31" s="15"/>
    </row>
    <row r="32" spans="2:21" x14ac:dyDescent="0.2">
      <c r="B32" s="14"/>
      <c r="C32" s="16"/>
      <c r="D32" s="16"/>
      <c r="E32" s="16"/>
      <c r="F32" s="16"/>
      <c r="G32" s="16"/>
      <c r="H32" s="16"/>
      <c r="I32" s="16"/>
      <c r="K32" s="129"/>
      <c r="L32" s="129"/>
      <c r="M32" s="129"/>
      <c r="N32" s="129"/>
      <c r="O32" s="16"/>
      <c r="P32" s="16"/>
      <c r="Q32" s="16"/>
      <c r="R32" s="16"/>
      <c r="S32" s="16"/>
      <c r="T32" s="16"/>
      <c r="U32" s="15"/>
    </row>
    <row r="33" spans="2:21" ht="15" x14ac:dyDescent="0.25">
      <c r="B33" s="14"/>
      <c r="E33" s="16"/>
      <c r="F33" s="16"/>
      <c r="K33" s="29"/>
      <c r="O33" s="16"/>
      <c r="P33" s="16"/>
      <c r="Q33" s="16"/>
      <c r="R33" s="16"/>
      <c r="S33" s="16"/>
      <c r="T33" s="16"/>
      <c r="U33" s="15"/>
    </row>
    <row r="34" spans="2:21" x14ac:dyDescent="0.2">
      <c r="B34" s="14"/>
      <c r="C34" s="16"/>
      <c r="D34" s="16"/>
      <c r="E34" s="16"/>
      <c r="F34" s="16"/>
      <c r="G34" s="16"/>
      <c r="H34" s="16"/>
      <c r="I34" s="16"/>
      <c r="J34" s="16"/>
      <c r="K34" s="16"/>
      <c r="L34" s="16"/>
      <c r="M34" s="16"/>
      <c r="N34" s="16"/>
      <c r="O34" s="16"/>
      <c r="P34" s="16"/>
      <c r="Q34" s="16"/>
      <c r="R34" s="16"/>
      <c r="S34" s="16"/>
      <c r="T34" s="16"/>
      <c r="U34" s="15"/>
    </row>
    <row r="35" spans="2:21" x14ac:dyDescent="0.2">
      <c r="B35" s="14"/>
      <c r="E35" s="16"/>
      <c r="F35" s="16"/>
      <c r="G35" s="16"/>
      <c r="H35" s="16"/>
      <c r="I35" s="16" t="s">
        <v>8</v>
      </c>
      <c r="J35" s="13" t="s">
        <v>6</v>
      </c>
      <c r="K35" s="16" t="s">
        <v>5</v>
      </c>
      <c r="L35" s="16"/>
      <c r="P35" s="16"/>
      <c r="Q35" s="16"/>
      <c r="R35" s="16"/>
      <c r="S35" s="16"/>
      <c r="T35" s="16"/>
      <c r="U35" s="15"/>
    </row>
    <row r="36" spans="2:21" x14ac:dyDescent="0.2">
      <c r="B36" s="14"/>
      <c r="E36" s="16"/>
      <c r="F36" s="16"/>
      <c r="G36" s="16"/>
      <c r="H36" s="16"/>
      <c r="I36" s="16" t="str">
        <f>+Autodiagnóstico!E10</f>
        <v>Transparencia pasiva</v>
      </c>
      <c r="J36" s="13">
        <v>100</v>
      </c>
      <c r="K36" s="17">
        <f>+Autodiagnóstico!F10</f>
        <v>90</v>
      </c>
      <c r="L36" s="16"/>
      <c r="P36" s="16"/>
      <c r="Q36" s="16"/>
      <c r="R36" s="16"/>
      <c r="S36" s="16"/>
      <c r="T36" s="16"/>
      <c r="U36" s="15"/>
    </row>
    <row r="37" spans="2:21" x14ac:dyDescent="0.2">
      <c r="B37" s="14"/>
      <c r="E37" s="16"/>
      <c r="F37" s="16"/>
      <c r="G37" s="16"/>
      <c r="H37" s="16"/>
      <c r="I37" s="16" t="str">
        <f>+Autodiagnóstico!E28</f>
        <v xml:space="preserve">Transparencia activa </v>
      </c>
      <c r="J37" s="13">
        <v>100</v>
      </c>
      <c r="K37" s="17">
        <f>+Autodiagnóstico!F28</f>
        <v>79.914893617021278</v>
      </c>
      <c r="L37" s="16"/>
      <c r="P37" s="16"/>
      <c r="Q37" s="16"/>
      <c r="R37" s="16"/>
      <c r="S37" s="16"/>
      <c r="T37" s="16"/>
      <c r="U37" s="15"/>
    </row>
    <row r="38" spans="2:21" x14ac:dyDescent="0.2">
      <c r="B38" s="14"/>
      <c r="E38" s="16"/>
      <c r="F38" s="16"/>
      <c r="G38" s="16"/>
      <c r="H38" s="16"/>
      <c r="I38" s="16" t="str">
        <f>+Autodiagnóstico!E75</f>
        <v>Seguimiento acceso a la información pública</v>
      </c>
      <c r="J38" s="13">
        <v>100</v>
      </c>
      <c r="K38" s="17">
        <f>+Autodiagnóstico!F75</f>
        <v>50.5</v>
      </c>
      <c r="L38" s="16"/>
      <c r="P38" s="16"/>
      <c r="Q38" s="16"/>
      <c r="R38" s="16"/>
      <c r="S38" s="16"/>
      <c r="T38" s="16"/>
      <c r="U38" s="15"/>
    </row>
    <row r="39" spans="2:21" x14ac:dyDescent="0.2">
      <c r="B39" s="14"/>
      <c r="E39" s="16"/>
      <c r="F39" s="16"/>
      <c r="G39" s="16"/>
      <c r="H39" s="16"/>
      <c r="I39" s="16" t="str">
        <f>+Autodiagnóstico!E79</f>
        <v>Divulgación política de seguridad de la información y de protección de datos personales</v>
      </c>
      <c r="J39" s="13">
        <v>100</v>
      </c>
      <c r="K39" s="17">
        <f>+Autodiagnóstico!F79</f>
        <v>100</v>
      </c>
      <c r="L39" s="16"/>
      <c r="P39" s="16"/>
      <c r="Q39" s="16"/>
      <c r="R39" s="16"/>
      <c r="S39" s="16"/>
      <c r="T39" s="16"/>
      <c r="U39" s="15"/>
    </row>
    <row r="40" spans="2:21" x14ac:dyDescent="0.2">
      <c r="B40" s="14"/>
      <c r="E40" s="16"/>
      <c r="F40" s="16"/>
      <c r="G40" s="16"/>
      <c r="H40" s="16"/>
      <c r="I40" s="16" t="str">
        <f>+Autodiagnóstico!E83</f>
        <v xml:space="preserve">Gestión documental para el acceso a la información pública </v>
      </c>
      <c r="J40" s="13">
        <v>100</v>
      </c>
      <c r="K40" s="17">
        <f>+Autodiagnóstico!F83</f>
        <v>76</v>
      </c>
      <c r="L40" s="16"/>
      <c r="M40" s="16"/>
      <c r="N40" s="16"/>
      <c r="O40" s="16"/>
      <c r="P40" s="16"/>
      <c r="Q40" s="16"/>
      <c r="R40" s="16"/>
      <c r="S40" s="16"/>
      <c r="T40" s="16"/>
      <c r="U40" s="15"/>
    </row>
    <row r="41" spans="2:21" x14ac:dyDescent="0.2">
      <c r="B41" s="14"/>
      <c r="E41" s="16"/>
      <c r="F41" s="16"/>
      <c r="G41" s="16"/>
      <c r="H41" s="16"/>
      <c r="I41" s="16" t="str">
        <f>+Autodiagnóstico!E88</f>
        <v xml:space="preserve">Instrumentos gestión de la información </v>
      </c>
      <c r="J41" s="13">
        <v>100</v>
      </c>
      <c r="K41" s="17">
        <f>+Autodiagnóstico!F88</f>
        <v>58.75</v>
      </c>
      <c r="L41" s="16"/>
      <c r="M41" s="16"/>
      <c r="N41" s="16"/>
      <c r="O41" s="16"/>
      <c r="P41" s="16"/>
      <c r="Q41" s="16"/>
      <c r="R41" s="16"/>
      <c r="S41" s="16"/>
      <c r="T41" s="16"/>
      <c r="U41" s="15"/>
    </row>
    <row r="42" spans="2:21" x14ac:dyDescent="0.2">
      <c r="B42" s="14"/>
      <c r="C42" s="16"/>
      <c r="D42" s="16"/>
      <c r="E42" s="16"/>
      <c r="F42" s="16"/>
      <c r="G42" s="16"/>
      <c r="H42" s="16"/>
      <c r="I42" s="16" t="str">
        <f>+Autodiagnóstico!E96</f>
        <v xml:space="preserve">Criterios diferenciales de accesibilidad a la información pública </v>
      </c>
      <c r="J42" s="13">
        <v>100</v>
      </c>
      <c r="K42" s="17">
        <f>+Autodiagnóstico!F96</f>
        <v>30.2</v>
      </c>
      <c r="L42" s="16"/>
      <c r="M42" s="16"/>
      <c r="N42" s="16"/>
      <c r="O42" s="16"/>
      <c r="P42" s="16"/>
      <c r="Q42" s="16"/>
      <c r="R42" s="16"/>
      <c r="S42" s="16"/>
      <c r="T42" s="16"/>
      <c r="U42" s="15"/>
    </row>
    <row r="43" spans="2:21" x14ac:dyDescent="0.2">
      <c r="B43" s="14"/>
      <c r="C43" s="16"/>
      <c r="D43" s="16"/>
      <c r="E43" s="16"/>
      <c r="F43" s="16"/>
      <c r="G43" s="16"/>
      <c r="H43" s="16"/>
      <c r="I43" s="16" t="str">
        <f>+Autodiagnóstico!E101</f>
        <v xml:space="preserve">Conocimientos y criterios sobre transparencia y acceso a la información pública </v>
      </c>
      <c r="J43" s="13">
        <v>100</v>
      </c>
      <c r="K43" s="17">
        <f>+Autodiagnóstico!F101</f>
        <v>75.166666666666671</v>
      </c>
      <c r="L43" s="16"/>
      <c r="M43" s="16"/>
      <c r="N43" s="16"/>
      <c r="O43" s="16"/>
      <c r="P43" s="16"/>
      <c r="Q43" s="16"/>
      <c r="R43" s="16"/>
      <c r="S43" s="16"/>
      <c r="T43" s="16"/>
      <c r="U43" s="15"/>
    </row>
    <row r="44" spans="2:21" x14ac:dyDescent="0.2">
      <c r="B44" s="14"/>
      <c r="C44" s="16"/>
      <c r="D44" s="16"/>
      <c r="E44" s="16"/>
      <c r="F44" s="16"/>
      <c r="G44" s="16"/>
      <c r="H44" s="16"/>
      <c r="I44" s="16"/>
      <c r="J44" s="16"/>
      <c r="K44" s="16"/>
      <c r="L44" s="16"/>
      <c r="M44" s="16"/>
      <c r="N44" s="16"/>
      <c r="O44" s="16"/>
      <c r="P44" s="16"/>
      <c r="Q44" s="16"/>
      <c r="R44" s="16"/>
      <c r="S44" s="16"/>
      <c r="T44" s="16"/>
      <c r="U44" s="15"/>
    </row>
    <row r="45" spans="2:21" x14ac:dyDescent="0.2">
      <c r="B45" s="14"/>
      <c r="C45" s="16"/>
      <c r="D45" s="16"/>
      <c r="E45" s="16"/>
      <c r="F45" s="16"/>
      <c r="G45" s="16"/>
      <c r="H45" s="16"/>
      <c r="I45" s="16"/>
      <c r="J45" s="16"/>
      <c r="K45" s="16"/>
      <c r="L45" s="16"/>
      <c r="M45" s="16"/>
      <c r="N45" s="16"/>
      <c r="O45" s="16"/>
      <c r="P45" s="16"/>
      <c r="Q45" s="16"/>
      <c r="R45" s="16"/>
      <c r="S45" s="16"/>
      <c r="T45" s="16"/>
      <c r="U45" s="15"/>
    </row>
    <row r="46" spans="2:21" x14ac:dyDescent="0.2">
      <c r="B46" s="14"/>
      <c r="C46" s="16"/>
      <c r="D46" s="16"/>
      <c r="E46" s="16"/>
      <c r="F46" s="16"/>
      <c r="G46" s="16"/>
      <c r="H46" s="16"/>
      <c r="I46" s="16"/>
      <c r="J46" s="16"/>
      <c r="K46" s="16"/>
      <c r="L46" s="16"/>
      <c r="M46" s="16"/>
      <c r="N46" s="16"/>
      <c r="O46" s="16"/>
      <c r="P46" s="16"/>
      <c r="Q46" s="16"/>
      <c r="R46" s="16"/>
      <c r="S46" s="16"/>
      <c r="T46" s="16"/>
      <c r="U46" s="15"/>
    </row>
    <row r="47" spans="2:21" x14ac:dyDescent="0.2">
      <c r="B47" s="14"/>
      <c r="C47" s="16"/>
      <c r="D47" s="16"/>
      <c r="E47" s="16"/>
      <c r="F47" s="16"/>
      <c r="G47" s="16"/>
      <c r="H47" s="16"/>
      <c r="I47" s="16"/>
      <c r="J47" s="16"/>
      <c r="K47" s="16"/>
      <c r="L47" s="16"/>
      <c r="M47" s="16"/>
      <c r="N47" s="16"/>
      <c r="O47" s="16"/>
      <c r="P47" s="16"/>
      <c r="Q47" s="16"/>
      <c r="R47" s="16"/>
      <c r="S47" s="16"/>
      <c r="T47" s="16"/>
      <c r="U47" s="15"/>
    </row>
    <row r="48" spans="2:21" x14ac:dyDescent="0.2">
      <c r="B48" s="14"/>
      <c r="C48" s="16"/>
      <c r="D48" s="16"/>
      <c r="E48" s="16"/>
      <c r="F48" s="16"/>
      <c r="G48" s="16"/>
      <c r="H48" s="16"/>
      <c r="I48" s="16"/>
      <c r="J48" s="16"/>
      <c r="K48" s="16"/>
      <c r="L48" s="16"/>
      <c r="M48" s="16"/>
      <c r="N48" s="16"/>
      <c r="O48" s="16"/>
      <c r="P48" s="16"/>
      <c r="Q48" s="16"/>
      <c r="R48" s="16"/>
      <c r="S48" s="16"/>
      <c r="T48" s="16"/>
      <c r="U48" s="15"/>
    </row>
    <row r="49" spans="2:21" x14ac:dyDescent="0.2">
      <c r="B49" s="14"/>
      <c r="C49" s="16"/>
      <c r="D49" s="16"/>
      <c r="E49" s="16"/>
      <c r="F49" s="16"/>
      <c r="G49" s="16"/>
      <c r="H49" s="16"/>
      <c r="I49" s="16"/>
      <c r="J49" s="16"/>
      <c r="K49" s="16"/>
      <c r="L49" s="16"/>
      <c r="M49" s="16"/>
      <c r="N49" s="16"/>
      <c r="O49" s="16"/>
      <c r="P49" s="16"/>
      <c r="Q49" s="16"/>
      <c r="R49" s="16"/>
      <c r="S49" s="16"/>
      <c r="T49" s="16"/>
      <c r="U49" s="15"/>
    </row>
    <row r="50" spans="2:21" x14ac:dyDescent="0.2">
      <c r="B50" s="14"/>
      <c r="C50" s="16"/>
      <c r="D50" s="16"/>
      <c r="E50" s="16"/>
      <c r="F50" s="16"/>
      <c r="G50" s="16"/>
      <c r="H50" s="16"/>
      <c r="I50" s="16"/>
      <c r="J50" s="16"/>
      <c r="K50" s="16"/>
      <c r="L50" s="16"/>
      <c r="M50" s="16"/>
      <c r="N50" s="16"/>
      <c r="O50" s="16"/>
      <c r="P50" s="16"/>
      <c r="Q50" s="16"/>
      <c r="R50" s="16"/>
      <c r="S50" s="16"/>
      <c r="T50" s="16"/>
      <c r="U50" s="15"/>
    </row>
    <row r="51" spans="2:21" x14ac:dyDescent="0.2">
      <c r="B51" s="14"/>
      <c r="C51" s="16"/>
      <c r="D51" s="16"/>
      <c r="E51" s="16"/>
      <c r="F51" s="16"/>
      <c r="G51" s="16"/>
      <c r="H51" s="16"/>
      <c r="L51" s="16"/>
      <c r="M51" s="16"/>
      <c r="N51" s="16"/>
      <c r="O51" s="16"/>
      <c r="P51" s="16"/>
      <c r="Q51" s="16"/>
      <c r="R51" s="16"/>
      <c r="S51" s="16"/>
      <c r="T51" s="16"/>
      <c r="U51" s="15"/>
    </row>
    <row r="52" spans="2:21" x14ac:dyDescent="0.2">
      <c r="B52" s="14"/>
      <c r="C52" s="16"/>
      <c r="D52" s="16"/>
      <c r="E52" s="16"/>
      <c r="F52" s="16"/>
      <c r="G52" s="16"/>
      <c r="H52" s="16"/>
      <c r="L52" s="16"/>
      <c r="M52" s="16"/>
      <c r="N52" s="16"/>
      <c r="O52" s="16"/>
      <c r="P52" s="16"/>
      <c r="Q52" s="16"/>
      <c r="R52" s="16"/>
      <c r="S52" s="16"/>
      <c r="T52" s="16"/>
      <c r="U52" s="15"/>
    </row>
    <row r="53" spans="2:21" ht="15" thickBot="1" x14ac:dyDescent="0.25">
      <c r="B53" s="18"/>
      <c r="C53" s="19"/>
      <c r="D53" s="19"/>
      <c r="E53" s="19"/>
      <c r="F53" s="19"/>
      <c r="G53" s="19"/>
      <c r="H53" s="19"/>
      <c r="I53" s="19"/>
      <c r="J53" s="19"/>
      <c r="K53" s="19"/>
      <c r="L53" s="19"/>
      <c r="M53" s="19"/>
      <c r="N53" s="19"/>
      <c r="O53" s="19"/>
      <c r="P53" s="19"/>
      <c r="Q53" s="19"/>
      <c r="R53" s="19"/>
      <c r="S53" s="19"/>
      <c r="T53" s="19"/>
      <c r="U53" s="20"/>
    </row>
    <row r="54" spans="2:21" x14ac:dyDescent="0.2"/>
    <row r="55" spans="2:21" x14ac:dyDescent="0.2"/>
    <row r="56" spans="2:21" x14ac:dyDescent="0.2"/>
    <row r="57" spans="2:21" x14ac:dyDescent="0.2">
      <c r="C57" s="21"/>
      <c r="D57" s="22"/>
      <c r="E57" s="22"/>
      <c r="F57" s="22"/>
      <c r="O57" s="23"/>
      <c r="P57" s="24"/>
    </row>
    <row r="58" spans="2:21" x14ac:dyDescent="0.2">
      <c r="O58" s="23"/>
      <c r="P58" s="24"/>
    </row>
    <row r="59" spans="2:21" ht="18" x14ac:dyDescent="0.25">
      <c r="K59" s="130" t="s">
        <v>9</v>
      </c>
      <c r="L59" s="130"/>
      <c r="O59" s="23"/>
      <c r="P59" s="24"/>
    </row>
    <row r="60" spans="2:21" x14ac:dyDescent="0.2"/>
    <row r="61" spans="2:21" ht="18" x14ac:dyDescent="0.25">
      <c r="L61" s="32"/>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Autodiagnóstico</vt:lpstr>
      <vt:lpstr>Gráficas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2019-12-19T17:15:16Z</dcterms:modified>
</cp:coreProperties>
</file>