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INFORMACION\Desktop\ARCHIVOS\2019-CEDAC\DICIEMBRE-19-FURAG\9.TRANSPAR Y ACC INFO Y PLAN ANTICORRUPC\"/>
    </mc:Choice>
  </mc:AlternateContent>
  <bookViews>
    <workbookView xWindow="-120" yWindow="-120" windowWidth="21840" windowHeight="13140" tabRatio="795" activeTab="1"/>
  </bookViews>
  <sheets>
    <sheet name="Autodiagnóstico" sheetId="26" r:id="rId1"/>
    <sheet name="Gráficas" sheetId="17" r:id="rId2"/>
  </sheets>
  <externalReferences>
    <externalReference r:id="rId3"/>
  </externalReferences>
  <definedNames>
    <definedName name="Acciones_Categoría_3">'[1]Ponderaciones y parámetros'!$K$6:$N$6</definedName>
    <definedName name="Nombre">#REF!</definedName>
    <definedName name="Simulador">[1]Listas!$B$2:$B$4</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6" i="26" l="1"/>
  <c r="F10" i="26" l="1"/>
  <c r="K36" i="17" s="1"/>
  <c r="K12" i="17"/>
  <c r="F101" i="26"/>
  <c r="K43" i="17" s="1"/>
  <c r="F96" i="26"/>
  <c r="K42" i="17" s="1"/>
  <c r="F88" i="26"/>
  <c r="K41" i="17" s="1"/>
  <c r="F83" i="26"/>
  <c r="K40" i="17" s="1"/>
  <c r="F79" i="26"/>
  <c r="K39" i="17" s="1"/>
  <c r="F75" i="26"/>
  <c r="K38" i="17" s="1"/>
  <c r="F28" i="26"/>
  <c r="K37" i="17" s="1"/>
  <c r="I43" i="17"/>
  <c r="I42" i="17"/>
  <c r="I41" i="17"/>
  <c r="I40" i="17"/>
  <c r="I39" i="17"/>
  <c r="I38" i="17"/>
  <c r="I37" i="17"/>
  <c r="I36" i="17"/>
  <c r="D10" i="26"/>
  <c r="I12" i="17"/>
</calcChain>
</file>

<file path=xl/sharedStrings.xml><?xml version="1.0" encoding="utf-8"?>
<sst xmlns="http://schemas.openxmlformats.org/spreadsheetml/2006/main" count="138" uniqueCount="134">
  <si>
    <t>ACTIVIDADES DE GESTIÓN</t>
  </si>
  <si>
    <t/>
  </si>
  <si>
    <t>ENTIDAD</t>
  </si>
  <si>
    <t>PUNTAJE 
(0 - 100)</t>
  </si>
  <si>
    <t>OBSERVACIONES</t>
  </si>
  <si>
    <t>Calificación</t>
  </si>
  <si>
    <t>Niveles</t>
  </si>
  <si>
    <t>CALIFICACIÓN TOTAL</t>
  </si>
  <si>
    <t>Acciones</t>
  </si>
  <si>
    <t>INICIO</t>
  </si>
  <si>
    <t>GRÁFICAS</t>
  </si>
  <si>
    <t>1. Calificación total:</t>
  </si>
  <si>
    <t>AUTODIAGNÓSTICO DE GESTIÓN POLÍTICA DE TRANSPARENCIA Y ACCESO A LA INFORMACIÓN</t>
  </si>
  <si>
    <t xml:space="preserve">Transparencia y acceso a la información </t>
  </si>
  <si>
    <t>Transparencia pasiva</t>
  </si>
  <si>
    <t>Existe en el sitio web oficial de la Entidad una sección identificada con el nombre de "Transparencia y Acceso a la Información Pública"</t>
  </si>
  <si>
    <t xml:space="preserve">La entidad garantiza la atención a la ciudadanía por lo menos 40 horas a la semana </t>
  </si>
  <si>
    <t>Cuenta en su página Web con formatos para la recepción de peticiones, quejas, reclamos y denuncias</t>
  </si>
  <si>
    <t>La entidad publica sus bases de datos abiertos en el sitio web www.datos.gov.co</t>
  </si>
  <si>
    <t>Seguimiento acceso a la información pública</t>
  </si>
  <si>
    <t>Divulgación política de seguridad de la información y de protección de datos personales</t>
  </si>
  <si>
    <t xml:space="preserve">Gestión documental para el acceso a la información pública </t>
  </si>
  <si>
    <t xml:space="preserve">Instrumentos gestión de la información </t>
  </si>
  <si>
    <t xml:space="preserve">Criterios diferenciales de accesibilidad a la información pública </t>
  </si>
  <si>
    <t xml:space="preserve">Conocimientos y criterios sobre transparencia y acceso a la información pública </t>
  </si>
  <si>
    <t xml:space="preserve">Transparencia activa </t>
  </si>
  <si>
    <t xml:space="preserve">La entidad responde las solicitudes de información en un plazo máximo de 10 hábiles después de la recepción </t>
  </si>
  <si>
    <t xml:space="preserve">La entidad responde los derechos de petición en un plazo máximo de 15 días hábiles después de la recepción </t>
  </si>
  <si>
    <t xml:space="preserve">En los casos en el que se requiera o en los que el ciudadano desee respuesta física de su solicitud de información, la entidad sólo cobra el costo de reproducción de la información. Ejemplo: costo de las fotocopias o del CD. </t>
  </si>
  <si>
    <t xml:space="preserve">La presentación de PQRS por parte de la ciudadanía es sencilla </t>
  </si>
  <si>
    <t>La realización de trámites por parte de los ciudadanos es sencilla</t>
  </si>
  <si>
    <t xml:space="preserve">La entidad facilita al ciudadano información sobre el estado de su PQRS desde su recepción hasta su respuesta </t>
  </si>
  <si>
    <t>Los funcionarios de la entidad ofrecen un servicio amable y cálido a los ciudadanos, dando respuesta efectiva a sus requerimientos</t>
  </si>
  <si>
    <t xml:space="preserve">La entidad lleva registro de todos los PQRS presentados, sin importar el canal por el que hayan sido allegados por parte de la ciudadanía. Ejemplo: presencial, telefónico, sitio web, correo electrónico etc. </t>
  </si>
  <si>
    <t>La entidad conoce el número de PQRS que recibe mensualmente</t>
  </si>
  <si>
    <t xml:space="preserve">La entidad conoce el número de solicitudes de información y de derechos de petición que recibe mensualmente </t>
  </si>
  <si>
    <t xml:space="preserve">La entidad conoce el tiempo que se ha tomado para responder a cada uno de los PQRS, solicitudes de información y derechos de petición </t>
  </si>
  <si>
    <t xml:space="preserve">La entidad conoce el número de solicitudes de información que ha contestado de manera negativa </t>
  </si>
  <si>
    <t xml:space="preserve">La entidad conoce el número de solicitudes de información que ha contestado de manera negativa por inexistencia de la información solicitada </t>
  </si>
  <si>
    <t xml:space="preserve">La entidad cuenta con una dependencia encargada exclusivamente de atención al ciudadano </t>
  </si>
  <si>
    <t xml:space="preserve">Los directivos de la entidad tienen en cuenta las necesidades de los ciudadanos usuarios de la entidad para la toma de decisiones </t>
  </si>
  <si>
    <t xml:space="preserve">La entidad caracteriza la población usuaria de sus bienes y servicios </t>
  </si>
  <si>
    <t>Los niveles jerárquicos de la organización permiten fluidez en la comunicación (horizontal y vertical) y agilidad en la toma de decisiones</t>
  </si>
  <si>
    <t>La organización genera alianzas con ciudadanos y organizaciones de la sociedad civil</t>
  </si>
  <si>
    <t xml:space="preserve">La organización desarrolla actividades y espacios de participación ciudadana de forma frecuente y dinámica </t>
  </si>
  <si>
    <t>La información que divulga la entidad en su proceso de rendición de cuentas es clara, oportuna, relevante, confiable y de fácil acceso para toda la ciudadanía</t>
  </si>
  <si>
    <t xml:space="preserve">Los ciudadanos participan en la formulación de los planes, proyectos o programas de la entidad </t>
  </si>
  <si>
    <t xml:space="preserve">La entidad permite que todos sus trámites sean realizados por medios electrónicos </t>
  </si>
  <si>
    <t xml:space="preserve">La entidad tiene una buena imagen entre la ciudadanía </t>
  </si>
  <si>
    <t xml:space="preserve">La entidad implementa el Plan Anticorrupción y de Atención al Ciudadano de forma efectiva a su quehacer diario </t>
  </si>
  <si>
    <t xml:space="preserve">La entidad construye a su interior el Plan Anticorrución y de Atención al Ciudadano de manera participativa, es decir, teniendo en cuenta las observaciones y recomendaciones de sus funcionarios </t>
  </si>
  <si>
    <t xml:space="preserve">La entidad ha implementado estrategias pedagógicas y comunicativas para reforzar el significado que tiene para los servidores el ejercicio de la función pública y su responsabilidad con la ciudadanía </t>
  </si>
  <si>
    <t>Los directivos demuestran capacidad de observación, análisis, escucha activa y una verdadera política de puertas abiertas</t>
  </si>
  <si>
    <t xml:space="preserve">Toda persona nueva en la entidad recibe una capacitación introductoria antes del inicio de sus actividades </t>
  </si>
  <si>
    <t xml:space="preserve">Hay una transferencia efectiva de conocimientos entre las personas que dejan sus cargos y las nuevas que llegan a desempeñarlos </t>
  </si>
  <si>
    <t xml:space="preserve">Los funcionarios al interior de la entidad consideran la transparencia y el acceso a la información como una herramienta fundamental para mejorar la democracia, la rendición de cuentas, prevenir la corrupción y mejorar la calidad de vida de los ciudadanos  </t>
  </si>
  <si>
    <t>La entidad ha capacitado a sus funcionarios respecto de la Ley de Transparencia y acceso a la información, Ley 1712 de 2014</t>
  </si>
  <si>
    <t>La entidad ha informado a sus usuarios sobre la Ley de Transparencia y acceso a la información, Ley 1712 de 2014</t>
  </si>
  <si>
    <t xml:space="preserve">La entidad ha publicado en su sitio Web de Transparencia y acceso a la información la localización física, sucursales o regionales, horarios y días de atención al público </t>
  </si>
  <si>
    <t>La entidad ha publicado en su sitio Web de Transparencia y acceso a la información la normatividad relacionada con la Entidad</t>
  </si>
  <si>
    <t xml:space="preserve">La entidad ha publicado en su sitio Web de Transparencia y acceso a la información las noticias de la entidad </t>
  </si>
  <si>
    <t xml:space="preserve">La entidad ha publicado en su sitio Web de Transparencia y acceso a la información el calendario de actividades </t>
  </si>
  <si>
    <t>La entidad ha publicado en su sitio Web de Transparencia y acceso a la información la misión, visión, funciones y deberes de la Entidad</t>
  </si>
  <si>
    <t xml:space="preserve">La entidad ha publicado en su sitio Web de Transparencia y acceso a la información el organigrama de la entidad </t>
  </si>
  <si>
    <t xml:space="preserve">La entidad ha publicado en su sitio Web de Transparencia y acceso a la información las ofertas de empleo de la entidad </t>
  </si>
  <si>
    <t>La entidad ha publicado en su sitio Web de Transparencia y acceso a la información las resoluciones, circulares u otro tipo de actos administrativos expedidos por la Entidad</t>
  </si>
  <si>
    <t>La entidad ha publicado en su sitio Web de Transparencia y acceso a la información el presupuesto vigente asignado</t>
  </si>
  <si>
    <t xml:space="preserve">La entidad ha publicado en su sitio Web de Transparencia y acceso a la información la información el Plan Anticorrupción </t>
  </si>
  <si>
    <t xml:space="preserve">La entidad ha publicado en su sitio Web de Transparencia y acceso a la información el Plan de Atención al ciudadano </t>
  </si>
  <si>
    <t>La entidad ha publicado en su sitio Web de Transparencia y acceso a la información la información Proyectos de inversión en ejecución (No aplica para empresas industriales y comerciales del Estado y Sociedades de Economía Mixta, según art. 77 Ley 1474 de 2011)</t>
  </si>
  <si>
    <t>La entidad ha publicado en su sitio Web de Transparencia y acceso a la información la ejecución presupuestal histórica anual</t>
  </si>
  <si>
    <t xml:space="preserve">La entidad ha publicado en su sitio Web de Transparencia y acceso a la información los informes de rendición de cuentas </t>
  </si>
  <si>
    <t>La entidad ha publicado en su sitio Web de Transparencia y acceso a la información los mecanismos para interponer PQRS y denuncias</t>
  </si>
  <si>
    <t xml:space="preserve">La entidad ha publicado en su sitio Web de Transparencia y acceso a la información su plan de compras anual </t>
  </si>
  <si>
    <t>La entidad ha publicado en su sitio Web de Transparencia y acceso a la información el directorio con los cargos, hojas de vida e información de contacto de funcionarios y contratistas</t>
  </si>
  <si>
    <t>La entidad ha publicado en su sitio Web de Transparencia y acceso a la información de las escalas salariales de funcionarios y contratistas</t>
  </si>
  <si>
    <t>La entidad ha publicado en su sitio Web de Transparencia y acceso a la información los informes de empalme</t>
  </si>
  <si>
    <t>La entidad ha publicado en su sitio Web de Transparencia y acceso a la información las respuestas de la entidad a las solicitudes de información</t>
  </si>
  <si>
    <t>La entidad ha publicado en su sitio Web de Transparencia y acceso a la información la oferta de la entidad (Programas, servicios, trámites)</t>
  </si>
  <si>
    <t>La entidad ha publicado en su sitio Web de Transparencia y acceso a la información los costos de la reproducción de la información (Ej. Costo de fotocopias o de CDs etc.)</t>
  </si>
  <si>
    <t>La entidad ha publicado en su sitio Web de Transparencia y acceso a la información los informes de gestión, evaluación y auditoría</t>
  </si>
  <si>
    <t>La entidad ha publicado en su sitio Web de Transparencia y acceso a la información los entes de control que vigilan la entidad</t>
  </si>
  <si>
    <t>La entidad publica su gestión contractual con cargo a recursos públicos en el SECOP</t>
  </si>
  <si>
    <t>La Entidad ha promovido a su interior la Ley de Transparencia y acceso a la Información Pública (Ley 1712 de 2014)</t>
  </si>
  <si>
    <t xml:space="preserve">La entidad hace seguimiento a su gestión en el tema de transparencia y acceso a la información pública a través de indicadores que son medidos periódicamente </t>
  </si>
  <si>
    <t xml:space="preserve">Dentro de las mediciones que lleva a cabo la entidad se tiene en cuenta si su gestión ayudó a reslver los problemas y necesidades de sus usuarios </t>
  </si>
  <si>
    <t>La entidad cuenta con una encuesta de satisfacción del ciudadano sobre Transparencia y acceso a la información en su sitio Web oficial</t>
  </si>
  <si>
    <t>La entidad le asigna un número consecutivo o de radicado a cada una de las PQRS que le son enviadas</t>
  </si>
  <si>
    <t>La entidad tiene una política de seguridad de la información construida, aprobada e implementada</t>
  </si>
  <si>
    <t xml:space="preserve">La entidad tiene una política de protección de datos personales construida, aprobada e implementada </t>
  </si>
  <si>
    <t xml:space="preserve">La entidad tiene una política de protección de datos personales publicada en la sección de Transparencia y acceso a la información de su sitio Web oficial </t>
  </si>
  <si>
    <t xml:space="preserve">La entidad tiene la política de seguridad de la información publicada en la sección de Transparencia y acceso a la información de su sitio Web oficial </t>
  </si>
  <si>
    <t xml:space="preserve">La documentación de los procesos dentro de la entidad facilita el trabajo de sus funcionarios </t>
  </si>
  <si>
    <t xml:space="preserve">El conocimiento de los servidores de la organización adquirido a través de su experiencia es identificado, analizado, clasificado, documentado y difundido  </t>
  </si>
  <si>
    <t xml:space="preserve">La información necesaria para la operación de la entidad está organizada y sistematizada </t>
  </si>
  <si>
    <t>La gestión documental hace parte de las actividades administrativas, técnicas y de planeación de la Entidad</t>
  </si>
  <si>
    <t xml:space="preserve">La información que maneja la entidad es clara, confiable, es de fácil consulta  y se actualiza de manera constante </t>
  </si>
  <si>
    <t>La entidad ha publicado el Índice de Información Reservada y Clasificada en la sección de Transparencia y acceso a la información pública de su sitio Web oficial</t>
  </si>
  <si>
    <t xml:space="preserve">La entidad ha construido, implementado y aprobado por medio de acto administrativo el Esquema de Publicación de la entidad </t>
  </si>
  <si>
    <t>La entidad ha publicado el Esquema de Publicación de la entidad en la sección de Transparencia y acceso a la información pública de su sitio Web oficial</t>
  </si>
  <si>
    <t>La entidad ha publicado el Registro de Activos de Información de la entidad en la sección de Transparencia y acceso a la información pública de su sitio Web oficial</t>
  </si>
  <si>
    <t>La entidad ha publicado el Programa de Gestión Documental de la entidad en la sección de Transparencia y acceso a la información pública de su sitio Web oficial</t>
  </si>
  <si>
    <t>La entidad ha construido, implementado y aprobado por medio de acto administrativo el Programa de Gestión Documental de la entidad</t>
  </si>
  <si>
    <t>La entidad ha construido, implementado y aprobado por medio de acto administrativo el Registro de Activos de Información de la entidad</t>
  </si>
  <si>
    <t>La entidad ha construido, implementado y aprobado por medio de acto administrativo el Índice de Información Reservada y Clasificada de la entidad</t>
  </si>
  <si>
    <t xml:space="preserve">La organización caracteriza a los ciudadanos que son usuarios de sus bienes y servicios con el fin de ajustar y adaptar sus procesos de acuerdo a sus necesidades </t>
  </si>
  <si>
    <t>La organizzación ha dispuesto sus canales de comunicación de acuerdo a las necesidades de los ciudadanos que son usuarios de sus bienes y servicios, en particular para aquellos que son víctimas de la violencia, personas con discapacidad o personas pertenencientes a comunidades indígenas que no hablan español</t>
  </si>
  <si>
    <t>Los espacios físicos de la organización se han adecuado para que sean fácilmente accesibles para personas en condición de discapacidad</t>
  </si>
  <si>
    <t xml:space="preserve">La Entidad traduce los documentos de interés público a lenguas de comunidades indígenas presentes en el país </t>
  </si>
  <si>
    <t>La Entidad cuenta con recursos en su página web para permitir el acceso a la información a la población con discapacidad (ej. videos con lenguaje de señas o con subtítulos)</t>
  </si>
  <si>
    <t xml:space="preserve">Los funcionarios de la entidad conocen la Ley de Transparencia y acceso a la información pública </t>
  </si>
  <si>
    <t xml:space="preserve">Los funcionarios de la entidad comprenden que el acceso a la información pública es un derecho fundamental que permite el ejercicio de otros derechos fundamentales de los ciudadanos </t>
  </si>
  <si>
    <t xml:space="preserve">Los funcionarios tienen conocimiento sobre las instancias con las que cuentan los ciudadanos para recurrir en caso de no recicbir respiesta ante una solicitud de información </t>
  </si>
  <si>
    <t>Los funcionarios conocen la existencia de la Secretaría de Transparencia</t>
  </si>
  <si>
    <t xml:space="preserve">Los funcionarios son conscientes que la transparencia y el acceso a la información pública son fundamentales para la modernización del Estado </t>
  </si>
  <si>
    <t xml:space="preserve">Los funcionarios son conscientes de que su compromiso principal es con los ciudadanos </t>
  </si>
  <si>
    <t xml:space="preserve">La entidad lleva registro del número de personas que participan en los espacios ciudadanos como los de rendición de cuentas </t>
  </si>
  <si>
    <t xml:space="preserve">La entidad conoce el número de días hábiles que se demora en promedio la respuesta de una solicitud de información </t>
  </si>
  <si>
    <t xml:space="preserve">La entidad responde los derechos de petición de consulta en un plazo máximo de 30 días hábiles después de la recepción </t>
  </si>
  <si>
    <t>COMPONENTES</t>
  </si>
  <si>
    <t>RESULTADOS POLÍTICA DE TRANSPARENCIA Y ACCESO A LA INFORMACIÓN</t>
  </si>
  <si>
    <t>2. Calificación por componentes:</t>
  </si>
  <si>
    <t xml:space="preserve">CALIFICACIÓN </t>
  </si>
  <si>
    <t>CATEGORÍA</t>
  </si>
  <si>
    <t xml:space="preserve">Se realizó el diseño del codigo de integridad, el cual fue implementado y socializado con los funcionarios.  En el plan anticorrupcion se tiene agendado la socializacion del mismo para reforzar a los funcioarios el significado de ser un funcionario publico </t>
  </si>
  <si>
    <t xml:space="preserve">No se brinda induccion individual a cada funcionario o contratista que ingrese a la Entidad, se tienen programadas fechas especificas para realizar dicha actividad </t>
  </si>
  <si>
    <t xml:space="preserve">No se tiene vinculadas las hojas de vida del SIGEP con las seccion de trasnparencia y acceso a la informacion </t>
  </si>
  <si>
    <t>Mediante los indicadores del plan anticorrupcion y de atencion al ciudadano</t>
  </si>
  <si>
    <t>Se encuentra publicado en la pagina web un borrado del PGD</t>
  </si>
  <si>
    <t>Se cuenta con el formato   en el cual se registran detallado de todas las peticiones y respuesta especificando fecha de recibido y fecha de respuesta. Pero en la actualidad, dicho indicador no se maneja</t>
  </si>
  <si>
    <t xml:space="preserve">En caso de traslado se envia copia al peticionario. 
Si el peticionarios se acerca al área jurídica o ventanilla unica se indica el estado de su peticion </t>
  </si>
  <si>
    <t xml:space="preserve">Para trabajadores oficiales se realizan informes de gestión, y control interno revisa la entrega de los mismos.
En el caso de contratistas se cuenta con el formato 125 para contar con la información que se genero durante la ejecucion del contrato </t>
  </si>
  <si>
    <t>Se cuenta con el formato  en cual se registran detallado de todas las peticiones y respuesta especificando fecha de recibido y fecha de respuesta. Pero en la actualidad, dicho indicador no se maneja. Pendiente de publicacion en la pagina web</t>
  </si>
  <si>
    <t>Se cuenta con un del Programa de Gestión documental que no está actualizado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</si>
</sst>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_-;\-* #,##0_-;_-* &quot;-&quot;_-;_-@_-"/>
    <numFmt numFmtId="165" formatCode="0.0"/>
    <numFmt numFmtId="166" formatCode="0.000"/>
  </numFmts>
  <fonts count="19" x14ac:knownFonts="1">
    <font>
      <sz val="11"/>
      <color theme="1"/>
      <name val="Calibri"/>
      <family val="2"/>
      <scheme val="minor"/>
    </font>
    <font>
      <b/>
      <sz val="11"/>
      <color theme="0"/>
      <name val="Arial"/>
      <family val="2"/>
    </font>
    <font>
      <sz val="11"/>
      <color theme="1"/>
      <name val="Arial"/>
      <family val="2"/>
    </font>
    <font>
      <b/>
      <sz val="12"/>
      <color theme="1"/>
      <name val="Arial"/>
      <family val="2"/>
    </font>
    <font>
      <sz val="10"/>
      <color rgb="FF002060"/>
      <name val="Arial"/>
      <family val="2"/>
    </font>
    <font>
      <sz val="11"/>
      <color rgb="FF002060"/>
      <name val="Arial"/>
      <family val="2"/>
    </font>
    <font>
      <sz val="20"/>
      <color theme="0"/>
      <name val="Arial"/>
      <family val="2"/>
    </font>
    <font>
      <b/>
      <sz val="12"/>
      <color rgb="FF002060"/>
      <name val="Arial"/>
      <family val="2"/>
    </font>
    <font>
      <b/>
      <sz val="16"/>
      <color rgb="FF002060"/>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2"/>
      <color theme="0"/>
      <name val="Arial"/>
      <family val="2"/>
    </font>
    <font>
      <sz val="12"/>
      <color theme="1"/>
      <name val="Calibri"/>
      <family val="2"/>
      <scheme val="minor"/>
    </font>
    <font>
      <b/>
      <sz val="18"/>
      <color rgb="FF002060"/>
      <name val="Arial"/>
      <family val="2"/>
    </font>
    <font>
      <b/>
      <sz val="14"/>
      <color theme="1"/>
      <name val="Arial"/>
      <family val="2"/>
    </font>
    <font>
      <sz val="14"/>
      <color rgb="FF002060"/>
      <name val="Arial"/>
      <family val="2"/>
    </font>
    <font>
      <sz val="11"/>
      <color theme="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rgb="FF0070C0"/>
        <bgColor indexed="64"/>
      </patternFill>
    </fill>
    <fill>
      <patternFill patternType="solid">
        <fgColor rgb="FF3399FF"/>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thin">
        <color theme="4" tint="-0.499984740745262"/>
      </right>
      <top style="thin">
        <color theme="4" tint="-0.499984740745262"/>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theme="4" tint="-0.499984740745262"/>
      </left>
      <right/>
      <top style="medium">
        <color theme="4" tint="-0.499984740745262"/>
      </top>
      <bottom style="dotted">
        <color theme="4" tint="-0.499984740745262"/>
      </bottom>
      <diagonal/>
    </border>
    <border>
      <left/>
      <right/>
      <top style="medium">
        <color theme="4" tint="-0.499984740745262"/>
      </top>
      <bottom style="dotted">
        <color theme="4" tint="-0.499984740745262"/>
      </bottom>
      <diagonal/>
    </border>
    <border>
      <left/>
      <right style="medium">
        <color theme="4" tint="-0.499984740745262"/>
      </right>
      <top style="medium">
        <color theme="4" tint="-0.499984740745262"/>
      </top>
      <bottom style="dotted">
        <color theme="4" tint="-0.499984740745262"/>
      </bottom>
      <diagonal/>
    </border>
    <border>
      <left style="medium">
        <color theme="4" tint="-0.499984740745262"/>
      </left>
      <right/>
      <top style="dotted">
        <color theme="4" tint="-0.499984740745262"/>
      </top>
      <bottom style="medium">
        <color theme="4" tint="-0.499984740745262"/>
      </bottom>
      <diagonal/>
    </border>
    <border>
      <left/>
      <right/>
      <top style="dotted">
        <color theme="4" tint="-0.499984740745262"/>
      </top>
      <bottom style="medium">
        <color theme="4" tint="-0.499984740745262"/>
      </bottom>
      <diagonal/>
    </border>
    <border>
      <left/>
      <right style="medium">
        <color theme="4" tint="-0.499984740745262"/>
      </right>
      <top style="dotted">
        <color theme="4" tint="-0.499984740745262"/>
      </top>
      <bottom style="medium">
        <color theme="4" tint="-0.499984740745262"/>
      </bottom>
      <diagonal/>
    </border>
    <border>
      <left style="thin">
        <color indexed="64"/>
      </left>
      <right style="thin">
        <color indexed="64"/>
      </right>
      <top/>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style="thin">
        <color indexed="64"/>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bottom style="thin">
        <color indexed="64"/>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thin">
        <color theme="4" tint="-0.499984740745262"/>
      </top>
      <bottom style="thin">
        <color indexed="64"/>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thin">
        <color indexed="64"/>
      </top>
      <bottom/>
      <diagonal/>
    </border>
    <border>
      <left style="thin">
        <color theme="4" tint="-0.499984740745262"/>
      </left>
      <right style="thin">
        <color theme="4" tint="-0.499984740745262"/>
      </right>
      <top style="dotted">
        <color theme="4" tint="-0.499984740745262"/>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s>
  <cellStyleXfs count="3">
    <xf numFmtId="0" fontId="0" fillId="0" borderId="0"/>
    <xf numFmtId="0" fontId="14" fillId="0" borderId="0"/>
    <xf numFmtId="164" fontId="18" fillId="0" borderId="0" applyFont="0" applyFill="0" applyBorder="0" applyAlignment="0" applyProtection="0"/>
  </cellStyleXfs>
  <cellXfs count="131">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0" xfId="0" applyFont="1" applyBorder="1"/>
    <xf numFmtId="0" fontId="2" fillId="0" borderId="11" xfId="0" applyFont="1" applyBorder="1"/>
    <xf numFmtId="0" fontId="2" fillId="0" borderId="12" xfId="0" applyFont="1" applyBorder="1"/>
    <xf numFmtId="0" fontId="2" fillId="0" borderId="0" xfId="0" applyFont="1"/>
    <xf numFmtId="0" fontId="2" fillId="0" borderId="13" xfId="0" applyFont="1" applyBorder="1"/>
    <xf numFmtId="0" fontId="2" fillId="0" borderId="14" xfId="0" applyFont="1" applyBorder="1"/>
    <xf numFmtId="0" fontId="2" fillId="0" borderId="0" xfId="0" applyFont="1" applyBorder="1"/>
    <xf numFmtId="165" fontId="2" fillId="0" borderId="0" xfId="0" applyNumberFormat="1" applyFont="1" applyBorder="1"/>
    <xf numFmtId="0" fontId="2" fillId="0" borderId="15" xfId="0" applyFont="1" applyBorder="1"/>
    <xf numFmtId="0" fontId="2" fillId="0" borderId="16" xfId="0" applyFont="1" applyBorder="1"/>
    <xf numFmtId="0" fontId="2" fillId="0" borderId="17" xfId="0" applyFont="1" applyBorder="1"/>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xf numFmtId="0" fontId="11" fillId="0" borderId="0" xfId="0" applyFont="1"/>
    <xf numFmtId="166" fontId="2" fillId="0" borderId="0" xfId="0" applyNumberFormat="1" applyFont="1" applyAlignment="1">
      <alignment vertical="center"/>
    </xf>
    <xf numFmtId="0" fontId="16" fillId="0" borderId="0" xfId="0" applyFont="1" applyAlignment="1">
      <alignment horizontal="center" vertical="top"/>
    </xf>
    <xf numFmtId="0" fontId="2" fillId="2" borderId="0" xfId="0" applyFont="1" applyFill="1"/>
    <xf numFmtId="0" fontId="2" fillId="2" borderId="0" xfId="0" applyFont="1" applyFill="1" applyBorder="1"/>
    <xf numFmtId="0" fontId="9" fillId="0" borderId="0" xfId="0" applyFont="1" applyBorder="1"/>
    <xf numFmtId="0" fontId="2" fillId="0" borderId="1" xfId="0" applyFont="1" applyBorder="1" applyAlignment="1">
      <alignment vertical="center"/>
    </xf>
    <xf numFmtId="0" fontId="2" fillId="0" borderId="23" xfId="0" applyFont="1" applyBorder="1" applyAlignment="1">
      <alignment vertical="center"/>
    </xf>
    <xf numFmtId="0" fontId="16" fillId="0" borderId="0" xfId="0" applyFont="1" applyAlignment="1">
      <alignment horizontal="center"/>
    </xf>
    <xf numFmtId="0" fontId="2" fillId="0" borderId="24" xfId="0" applyFont="1" applyBorder="1" applyAlignment="1">
      <alignment vertical="center"/>
    </xf>
    <xf numFmtId="0" fontId="2" fillId="0" borderId="10" xfId="0" applyFont="1" applyBorder="1" applyAlignment="1">
      <alignment vertical="center"/>
    </xf>
    <xf numFmtId="0" fontId="3" fillId="0" borderId="11" xfId="0" applyFont="1" applyBorder="1" applyAlignment="1">
      <alignment vertical="center"/>
    </xf>
    <xf numFmtId="0" fontId="2" fillId="0" borderId="13" xfId="0" applyFont="1" applyBorder="1" applyAlignment="1">
      <alignment vertical="center"/>
    </xf>
    <xf numFmtId="0" fontId="16" fillId="0" borderId="14" xfId="0" applyFont="1" applyBorder="1" applyAlignment="1">
      <alignment horizontal="center" vertical="top"/>
    </xf>
    <xf numFmtId="0" fontId="2" fillId="0" borderId="15" xfId="0" applyFont="1" applyBorder="1" applyAlignment="1">
      <alignment vertical="center"/>
    </xf>
    <xf numFmtId="0" fontId="2" fillId="0" borderId="31" xfId="0" applyFont="1" applyBorder="1" applyAlignment="1">
      <alignment vertical="center"/>
    </xf>
    <xf numFmtId="0" fontId="11" fillId="0" borderId="16" xfId="0" applyFont="1" applyBorder="1" applyAlignment="1">
      <alignment vertical="center"/>
    </xf>
    <xf numFmtId="0" fontId="4" fillId="0" borderId="38" xfId="0" applyFont="1" applyFill="1" applyBorder="1" applyAlignment="1">
      <alignment vertical="center" wrapText="1"/>
    </xf>
    <xf numFmtId="0" fontId="5" fillId="2" borderId="38" xfId="0" applyFont="1" applyFill="1" applyBorder="1" applyAlignment="1">
      <alignment horizontal="center" vertical="center" wrapText="1"/>
    </xf>
    <xf numFmtId="0" fontId="4" fillId="0" borderId="39" xfId="0" applyFont="1" applyFill="1" applyBorder="1" applyAlignment="1">
      <alignment vertical="center" wrapText="1"/>
    </xf>
    <xf numFmtId="0" fontId="5" fillId="2" borderId="39" xfId="0" applyFont="1" applyFill="1" applyBorder="1" applyAlignment="1">
      <alignment horizontal="center" vertical="center" wrapText="1"/>
    </xf>
    <xf numFmtId="0" fontId="4" fillId="0" borderId="40" xfId="0" applyFont="1" applyFill="1" applyBorder="1" applyAlignment="1">
      <alignment vertical="center" wrapText="1"/>
    </xf>
    <xf numFmtId="0" fontId="4" fillId="0" borderId="42" xfId="0" applyFont="1" applyFill="1" applyBorder="1" applyAlignment="1">
      <alignment vertical="center" wrapText="1"/>
    </xf>
    <xf numFmtId="0" fontId="5" fillId="2" borderId="42"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4" fillId="0" borderId="44" xfId="0" applyFont="1" applyFill="1" applyBorder="1" applyAlignment="1">
      <alignment vertical="center" wrapText="1"/>
    </xf>
    <xf numFmtId="0" fontId="5" fillId="2" borderId="44" xfId="0" applyFont="1" applyFill="1" applyBorder="1" applyAlignment="1">
      <alignment horizontal="center" vertical="center" wrapText="1"/>
    </xf>
    <xf numFmtId="0" fontId="4" fillId="0" borderId="46" xfId="0" applyFont="1" applyFill="1" applyBorder="1" applyAlignment="1">
      <alignment vertical="center" wrapText="1"/>
    </xf>
    <xf numFmtId="0" fontId="5" fillId="2" borderId="46" xfId="0" applyFont="1" applyFill="1" applyBorder="1" applyAlignment="1">
      <alignment horizontal="center" vertical="center" wrapText="1"/>
    </xf>
    <xf numFmtId="0" fontId="2" fillId="2" borderId="3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2" xfId="0" applyFont="1" applyFill="1" applyBorder="1" applyAlignment="1">
      <alignment horizontal="center" vertical="center"/>
    </xf>
    <xf numFmtId="0" fontId="2" fillId="0" borderId="0" xfId="0" applyFont="1" applyBorder="1" applyAlignment="1">
      <alignment vertical="center" wrapText="1"/>
    </xf>
    <xf numFmtId="0" fontId="2" fillId="0" borderId="0" xfId="0" applyFont="1" applyAlignment="1">
      <alignment vertical="center" wrapText="1"/>
    </xf>
    <xf numFmtId="0" fontId="2" fillId="0" borderId="16" xfId="0" applyFont="1" applyFill="1" applyBorder="1" applyAlignment="1">
      <alignment vertical="center"/>
    </xf>
    <xf numFmtId="0" fontId="12" fillId="2" borderId="0" xfId="0" applyFont="1" applyFill="1"/>
    <xf numFmtId="0" fontId="4" fillId="0" borderId="39" xfId="0" applyFont="1" applyBorder="1" applyAlignment="1">
      <alignment horizontal="center" vertical="center" wrapText="1"/>
    </xf>
    <xf numFmtId="0" fontId="2" fillId="0" borderId="11" xfId="0" applyFont="1" applyBorder="1" applyAlignment="1">
      <alignment vertical="center" wrapText="1"/>
    </xf>
    <xf numFmtId="0" fontId="4" fillId="0" borderId="38" xfId="0" applyFont="1" applyBorder="1" applyAlignment="1">
      <alignment horizontal="center" vertical="center" wrapText="1"/>
    </xf>
    <xf numFmtId="0" fontId="4" fillId="0" borderId="40" xfId="0" applyFont="1" applyBorder="1" applyAlignment="1">
      <alignment horizontal="center" vertical="center" wrapText="1"/>
    </xf>
    <xf numFmtId="0" fontId="4" fillId="3" borderId="44"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0" borderId="42"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4" xfId="0" applyFont="1" applyBorder="1" applyAlignment="1">
      <alignment horizontal="center" vertical="center" wrapText="1"/>
    </xf>
    <xf numFmtId="0" fontId="2" fillId="0" borderId="39" xfId="0" applyFont="1" applyBorder="1" applyAlignment="1">
      <alignment vertical="center" wrapText="1"/>
    </xf>
    <xf numFmtId="0" fontId="2" fillId="0" borderId="46" xfId="0" applyFont="1" applyBorder="1" applyAlignment="1">
      <alignment vertical="center" wrapText="1"/>
    </xf>
    <xf numFmtId="0" fontId="2" fillId="0" borderId="44" xfId="0" applyFont="1" applyBorder="1" applyAlignment="1">
      <alignment vertical="center" wrapText="1"/>
    </xf>
    <xf numFmtId="0" fontId="2" fillId="0" borderId="40" xfId="0" applyFont="1" applyBorder="1" applyAlignment="1">
      <alignment vertical="center" wrapText="1"/>
    </xf>
    <xf numFmtId="0" fontId="2" fillId="0" borderId="16" xfId="0" applyFont="1" applyBorder="1" applyAlignment="1">
      <alignment vertical="center" wrapText="1"/>
    </xf>
    <xf numFmtId="0" fontId="2" fillId="3" borderId="44" xfId="0" applyFont="1" applyFill="1" applyBorder="1" applyAlignment="1">
      <alignment vertical="center" wrapText="1"/>
    </xf>
    <xf numFmtId="0" fontId="2" fillId="3" borderId="39" xfId="0" applyFont="1" applyFill="1" applyBorder="1" applyAlignment="1">
      <alignment vertical="center" wrapText="1"/>
    </xf>
    <xf numFmtId="0" fontId="2" fillId="3" borderId="46" xfId="0" applyFont="1" applyFill="1" applyBorder="1" applyAlignment="1">
      <alignment vertical="center" wrapText="1"/>
    </xf>
    <xf numFmtId="0" fontId="4" fillId="0" borderId="39" xfId="0" applyFont="1" applyFill="1" applyBorder="1" applyAlignment="1">
      <alignment horizontal="center" vertical="center" wrapText="1"/>
    </xf>
    <xf numFmtId="0" fontId="6" fillId="4" borderId="47" xfId="0" applyFont="1" applyFill="1" applyBorder="1" applyAlignment="1">
      <alignment horizontal="center" vertical="center"/>
    </xf>
    <xf numFmtId="0" fontId="6" fillId="4" borderId="48" xfId="0" applyFont="1" applyFill="1" applyBorder="1" applyAlignment="1">
      <alignment horizontal="center" vertical="center"/>
    </xf>
    <xf numFmtId="0" fontId="1" fillId="5" borderId="49" xfId="0" applyFont="1" applyFill="1" applyBorder="1" applyAlignment="1">
      <alignment horizontal="center" vertical="center" wrapText="1"/>
    </xf>
    <xf numFmtId="0" fontId="1" fillId="5" borderId="50" xfId="0" applyFont="1" applyFill="1" applyBorder="1" applyAlignment="1">
      <alignment horizontal="center" vertical="center" wrapText="1"/>
    </xf>
    <xf numFmtId="0" fontId="17" fillId="0" borderId="43"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37" xfId="0" applyFont="1" applyBorder="1" applyAlignment="1">
      <alignment horizontal="center" vertical="center" wrapText="1"/>
    </xf>
    <xf numFmtId="0" fontId="15" fillId="0" borderId="18" xfId="0" applyFont="1" applyFill="1" applyBorder="1" applyAlignment="1">
      <alignment horizontal="center" vertical="center"/>
    </xf>
    <xf numFmtId="0" fontId="15" fillId="0" borderId="19" xfId="0" applyFont="1" applyFill="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vertical="center"/>
    </xf>
    <xf numFmtId="0" fontId="7" fillId="2" borderId="5" xfId="0" applyFont="1" applyFill="1" applyBorder="1" applyAlignment="1">
      <alignment vertical="center"/>
    </xf>
    <xf numFmtId="0" fontId="7" fillId="2" borderId="6" xfId="0" applyFont="1" applyFill="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13" fillId="5" borderId="21" xfId="0" applyFont="1" applyFill="1" applyBorder="1" applyAlignment="1">
      <alignment horizontal="center" vertical="center" wrapText="1"/>
    </xf>
    <xf numFmtId="0" fontId="14" fillId="5" borderId="3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33"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0" fillId="5" borderId="34" xfId="0" applyFill="1" applyBorder="1" applyAlignment="1">
      <alignment horizontal="center" vertical="center" wrapText="1"/>
    </xf>
    <xf numFmtId="1" fontId="17" fillId="0" borderId="41" xfId="0" applyNumberFormat="1" applyFont="1" applyFill="1" applyBorder="1" applyAlignment="1">
      <alignment horizontal="center" vertical="center" wrapText="1"/>
    </xf>
    <xf numFmtId="1" fontId="17" fillId="0" borderId="36" xfId="0" applyNumberFormat="1" applyFont="1" applyFill="1" applyBorder="1" applyAlignment="1">
      <alignment horizontal="center" vertical="center" wrapText="1"/>
    </xf>
    <xf numFmtId="1" fontId="17" fillId="0" borderId="45" xfId="0" applyNumberFormat="1" applyFont="1" applyFill="1" applyBorder="1" applyAlignment="1">
      <alignment horizontal="center" vertical="center" wrapText="1"/>
    </xf>
    <xf numFmtId="1" fontId="17" fillId="0" borderId="43" xfId="0" applyNumberFormat="1" applyFont="1" applyFill="1" applyBorder="1" applyAlignment="1">
      <alignment horizontal="center" vertical="center" wrapText="1"/>
    </xf>
    <xf numFmtId="1" fontId="17" fillId="0" borderId="37" xfId="0" applyNumberFormat="1" applyFont="1" applyFill="1" applyBorder="1" applyAlignment="1">
      <alignment horizontal="center" vertical="center" wrapText="1"/>
    </xf>
    <xf numFmtId="1" fontId="17" fillId="0" borderId="22" xfId="0" applyNumberFormat="1" applyFont="1" applyFill="1" applyBorder="1" applyAlignment="1">
      <alignment horizontal="center" vertical="center" wrapText="1"/>
    </xf>
    <xf numFmtId="1" fontId="17" fillId="0" borderId="4" xfId="0" applyNumberFormat="1" applyFont="1" applyFill="1" applyBorder="1" applyAlignment="1">
      <alignment horizontal="center" vertical="center" wrapText="1"/>
    </xf>
    <xf numFmtId="1" fontId="17" fillId="0" borderId="8" xfId="0" applyNumberFormat="1" applyFont="1" applyFill="1" applyBorder="1" applyAlignment="1">
      <alignment horizontal="center" vertical="center" wrapText="1"/>
    </xf>
    <xf numFmtId="0" fontId="17" fillId="0" borderId="8"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22" xfId="0" applyFont="1" applyBorder="1" applyAlignment="1">
      <alignment horizontal="center" vertical="center" wrapText="1"/>
    </xf>
    <xf numFmtId="1" fontId="17" fillId="0" borderId="2" xfId="0" applyNumberFormat="1" applyFont="1" applyFill="1" applyBorder="1" applyAlignment="1">
      <alignment horizontal="center" vertical="center" wrapText="1"/>
    </xf>
    <xf numFmtId="0" fontId="17" fillId="0" borderId="41" xfId="0" applyFont="1" applyBorder="1" applyAlignment="1">
      <alignment horizontal="center" vertical="center" wrapText="1"/>
    </xf>
    <xf numFmtId="0" fontId="17" fillId="0" borderId="45" xfId="0" applyFont="1" applyBorder="1" applyAlignment="1">
      <alignment horizontal="center" vertical="center" wrapText="1"/>
    </xf>
    <xf numFmtId="0" fontId="15" fillId="0" borderId="25" xfId="0" applyFont="1" applyFill="1"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165" fontId="8" fillId="0" borderId="28" xfId="0" applyNumberFormat="1" applyFont="1"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8" fillId="0" borderId="9"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8" xfId="0" applyFont="1" applyFill="1" applyBorder="1" applyAlignment="1">
      <alignment horizontal="center" vertical="center" wrapText="1"/>
    </xf>
    <xf numFmtId="2" fontId="8" fillId="0" borderId="35" xfId="0" applyNumberFormat="1" applyFont="1" applyFill="1" applyBorder="1" applyAlignment="1">
      <alignment horizontal="center" vertical="center" wrapText="1"/>
    </xf>
    <xf numFmtId="2" fontId="8" fillId="0" borderId="36" xfId="0" applyNumberFormat="1" applyFont="1" applyFill="1" applyBorder="1" applyAlignment="1">
      <alignment horizontal="center" vertical="center" wrapText="1"/>
    </xf>
    <xf numFmtId="2" fontId="8" fillId="0" borderId="37" xfId="0" applyNumberFormat="1" applyFont="1" applyFill="1" applyBorder="1" applyAlignment="1">
      <alignment horizontal="center" vertical="center" wrapText="1"/>
    </xf>
    <xf numFmtId="0" fontId="17" fillId="0" borderId="35" xfId="0" applyFont="1" applyBorder="1" applyAlignment="1">
      <alignment horizontal="center" vertical="center" wrapText="1"/>
    </xf>
    <xf numFmtId="1" fontId="17" fillId="0" borderId="35" xfId="0" applyNumberFormat="1" applyFont="1" applyFill="1" applyBorder="1" applyAlignment="1">
      <alignment horizontal="center" vertical="center" wrapText="1"/>
    </xf>
    <xf numFmtId="0" fontId="2" fillId="0" borderId="0" xfId="0" applyFont="1" applyBorder="1" applyAlignment="1">
      <alignment horizontal="center"/>
    </xf>
    <xf numFmtId="0" fontId="16" fillId="0" borderId="0" xfId="0" applyFont="1" applyAlignment="1">
      <alignment horizontal="center"/>
    </xf>
  </cellXfs>
  <cellStyles count="3">
    <cellStyle name="Millares [0] 2" xfId="2"/>
    <cellStyle name="Normal" xfId="0" builtinId="0"/>
    <cellStyle name="Normal 2" xfId="1"/>
  </cellStyles>
  <dxfs count="3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6600"/>
      <color rgb="FF8E0000"/>
      <color rgb="FFFFFF00"/>
      <color rgb="FFEE0000"/>
      <color rgb="FF00D200"/>
      <color rgb="FFBEE395"/>
      <color rgb="FFCCFF66"/>
      <color rgb="FF009900"/>
      <color rgb="FF5F5F5F"/>
      <color rgb="FFFFDA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60435851760577541"/>
        </c:manualLayout>
      </c:layout>
      <c:barChart>
        <c:barDir val="col"/>
        <c:grouping val="clustered"/>
        <c:varyColors val="0"/>
        <c:ser>
          <c:idx val="0"/>
          <c:order val="0"/>
          <c:tx>
            <c:strRef>
              <c:f>Gráficas!$J$35</c:f>
              <c:strCache>
                <c:ptCount val="1"/>
                <c:pt idx="0">
                  <c:v>Niveles</c:v>
                </c:pt>
              </c:strCache>
            </c:strRef>
          </c:tx>
          <c:spPr>
            <a:gradFill>
              <a:gsLst>
                <a:gs pos="0">
                  <a:srgbClr val="009900"/>
                </a:gs>
                <a:gs pos="21000">
                  <a:srgbClr val="FFFF00"/>
                </a:gs>
                <a:gs pos="79000">
                  <a:srgbClr val="EE0000"/>
                </a:gs>
                <a:gs pos="34000">
                  <a:srgbClr val="FFFF00"/>
                </a:gs>
                <a:gs pos="54000">
                  <a:srgbClr val="FF6600"/>
                </a:gs>
                <a:gs pos="100000">
                  <a:srgbClr val="8E0000"/>
                </a:gs>
              </a:gsLst>
              <a:lin ang="5400000" scaled="0"/>
            </a:gradFill>
            <a:ln>
              <a:noFill/>
            </a:ln>
            <a:effectLst/>
          </c:spPr>
          <c:invertIfNegative val="0"/>
          <c:cat>
            <c:strRef>
              <c:f>Gráficas!$I$36:$I$43</c:f>
              <c:strCache>
                <c:ptCount val="8"/>
                <c:pt idx="0">
                  <c:v>Transparencia pasiva</c:v>
                </c:pt>
                <c:pt idx="1">
                  <c:v>Transparencia activa </c:v>
                </c:pt>
                <c:pt idx="2">
                  <c:v>Seguimiento acceso a la información pública</c:v>
                </c:pt>
                <c:pt idx="3">
                  <c:v>Divulgación política de seguridad de la información y de protección de datos personales</c:v>
                </c:pt>
                <c:pt idx="4">
                  <c:v>Gestión documental para el acceso a la información pública </c:v>
                </c:pt>
                <c:pt idx="5">
                  <c:v>Instrumentos gestión de la información </c:v>
                </c:pt>
                <c:pt idx="6">
                  <c:v>Criterios diferenciales de accesibilidad a la información pública </c:v>
                </c:pt>
                <c:pt idx="7">
                  <c:v>Conocimientos y criterios sobre transparencia y acceso a la información pública </c:v>
                </c:pt>
              </c:strCache>
            </c:strRef>
          </c:cat>
          <c:val>
            <c:numRef>
              <c:f>Gráficas!$J$36:$J$43</c:f>
              <c:numCache>
                <c:formatCode>General</c:formatCode>
                <c:ptCount val="8"/>
                <c:pt idx="0">
                  <c:v>100</c:v>
                </c:pt>
                <c:pt idx="1">
                  <c:v>100</c:v>
                </c:pt>
                <c:pt idx="2">
                  <c:v>100</c:v>
                </c:pt>
                <c:pt idx="3">
                  <c:v>100</c:v>
                </c:pt>
                <c:pt idx="4">
                  <c:v>100</c:v>
                </c:pt>
                <c:pt idx="5">
                  <c:v>100</c:v>
                </c:pt>
                <c:pt idx="6">
                  <c:v>100</c:v>
                </c:pt>
                <c:pt idx="7">
                  <c:v>100</c:v>
                </c:pt>
              </c:numCache>
            </c:numRef>
          </c:val>
          <c:extLst xmlns:c16r2="http://schemas.microsoft.com/office/drawing/2015/06/char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266987952"/>
        <c:axId val="266988512"/>
      </c:barChart>
      <c:scatterChart>
        <c:scatterStyle val="lineMarker"/>
        <c:varyColors val="0"/>
        <c:ser>
          <c:idx val="1"/>
          <c:order val="1"/>
          <c:tx>
            <c:strRef>
              <c:f>Gráficas!$K$35</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ymbol val="dash"/>
              <c:size val="15"/>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776C-4E7C-8E3E-8D909F25EBAE}"/>
              </c:ext>
            </c:extLst>
          </c:dPt>
          <c:dPt>
            <c:idx val="1"/>
            <c:marker>
              <c:symbol val="dash"/>
              <c:size val="15"/>
              <c:spPr>
                <a:solidFill>
                  <a:schemeClr val="tx1"/>
                </a:solidFill>
                <a:ln w="1905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776C-4E7C-8E3E-8D909F25EBAE}"/>
              </c:ext>
            </c:extLst>
          </c:dPt>
          <c:dPt>
            <c:idx val="2"/>
            <c:marker>
              <c:symbol val="dash"/>
              <c:size val="15"/>
              <c:spPr>
                <a:solidFill>
                  <a:schemeClr val="tx1"/>
                </a:solidFill>
                <a:ln w="1905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776C-4E7C-8E3E-8D909F25EBAE}"/>
              </c:ext>
            </c:extLst>
          </c:dPt>
          <c:dPt>
            <c:idx val="3"/>
            <c:marker>
              <c:symbol val="dash"/>
              <c:size val="15"/>
              <c:spPr>
                <a:solidFill>
                  <a:schemeClr val="tx1"/>
                </a:solidFill>
                <a:ln w="1905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Gráficas!$I$36:$I$43</c:f>
              <c:strCache>
                <c:ptCount val="8"/>
                <c:pt idx="0">
                  <c:v>Transparencia pasiva</c:v>
                </c:pt>
                <c:pt idx="1">
                  <c:v>Transparencia activa </c:v>
                </c:pt>
                <c:pt idx="2">
                  <c:v>Seguimiento acceso a la información pública</c:v>
                </c:pt>
                <c:pt idx="3">
                  <c:v>Divulgación política de seguridad de la información y de protección de datos personales</c:v>
                </c:pt>
                <c:pt idx="4">
                  <c:v>Gestión documental para el acceso a la información pública </c:v>
                </c:pt>
                <c:pt idx="5">
                  <c:v>Instrumentos gestión de la información </c:v>
                </c:pt>
                <c:pt idx="6">
                  <c:v>Criterios diferenciales de accesibilidad a la información pública </c:v>
                </c:pt>
                <c:pt idx="7">
                  <c:v>Conocimientos y criterios sobre transparencia y acceso a la información pública </c:v>
                </c:pt>
              </c:strCache>
            </c:strRef>
          </c:xVal>
          <c:yVal>
            <c:numRef>
              <c:f>Gráficas!$K$36:$K$43</c:f>
              <c:numCache>
                <c:formatCode>0.0</c:formatCode>
                <c:ptCount val="8"/>
                <c:pt idx="0">
                  <c:v>90</c:v>
                </c:pt>
                <c:pt idx="1">
                  <c:v>79.914893617021278</c:v>
                </c:pt>
                <c:pt idx="2">
                  <c:v>50.5</c:v>
                </c:pt>
                <c:pt idx="3">
                  <c:v>100</c:v>
                </c:pt>
                <c:pt idx="4">
                  <c:v>76</c:v>
                </c:pt>
                <c:pt idx="5">
                  <c:v>58.75</c:v>
                </c:pt>
                <c:pt idx="6">
                  <c:v>30.2</c:v>
                </c:pt>
                <c:pt idx="7">
                  <c:v>75.166666666666671</c:v>
                </c:pt>
              </c:numCache>
            </c:numRef>
          </c:yVal>
          <c:smooth val="0"/>
          <c:extLst xmlns:c16r2="http://schemas.microsoft.com/office/drawing/2015/06/char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266987952"/>
        <c:axId val="266988512"/>
      </c:scatterChart>
      <c:catAx>
        <c:axId val="266987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66988512"/>
        <c:crosses val="autoZero"/>
        <c:auto val="1"/>
        <c:lblAlgn val="ctr"/>
        <c:lblOffset val="100"/>
        <c:noMultiLvlLbl val="0"/>
      </c:catAx>
      <c:valAx>
        <c:axId val="2669885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669879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31000">
                    <a:srgbClr val="FFFF00"/>
                  </a:gs>
                  <a:gs pos="22000">
                    <a:srgbClr val="FFFF00"/>
                  </a:gs>
                  <a:gs pos="74000">
                    <a:srgbClr val="FF0000"/>
                  </a:gs>
                  <a:gs pos="50000">
                    <a:srgbClr val="FF6600"/>
                  </a:gs>
                  <a:gs pos="100000">
                    <a:srgbClr val="C00000"/>
                  </a:gs>
                </a:gsLst>
                <a:lin ang="5400000" scaled="0"/>
              </a:gradFill>
              <a:ln>
                <a:noFill/>
              </a:ln>
              <a:effectLst/>
            </c:spPr>
            <c:extLst xmlns:c16r2="http://schemas.microsoft.com/office/drawing/2015/06/chart">
              <c:ext xmlns:c16="http://schemas.microsoft.com/office/drawing/2014/chart" uri="{C3380CC4-5D6E-409C-BE32-E72D297353CC}">
                <c16:uniqueId val="{00000005-411D-4157-A741-668217A24794}"/>
              </c:ext>
            </c:extLst>
          </c:dPt>
          <c:cat>
            <c:numRef>
              <c:f>Gráficas!$I$12</c:f>
              <c:numCache>
                <c:formatCode>General</c:formatCode>
                <c:ptCount val="1"/>
                <c:pt idx="0">
                  <c:v>0</c:v>
                </c:pt>
              </c:numCache>
            </c:num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266990192"/>
        <c:axId val="266990752"/>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Gráficas!$I$12</c:f>
              <c:numCache>
                <c:formatCode>General</c:formatCode>
                <c:ptCount val="1"/>
                <c:pt idx="0">
                  <c:v>0</c:v>
                </c:pt>
              </c:numCache>
            </c:numRef>
          </c:xVal>
          <c:yVal>
            <c:numRef>
              <c:f>Gráficas!$K$12</c:f>
              <c:numCache>
                <c:formatCode>0.0</c:formatCode>
                <c:ptCount val="1"/>
                <c:pt idx="0">
                  <c:v>76.597938144329902</c:v>
                </c:pt>
              </c:numCache>
            </c:numRef>
          </c:yVal>
          <c:smooth val="0"/>
          <c:extLst xmlns:c16r2="http://schemas.microsoft.com/office/drawing/2015/06/char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266990192"/>
        <c:axId val="266990752"/>
      </c:scatterChart>
      <c:catAx>
        <c:axId val="266990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66990752"/>
        <c:crosses val="autoZero"/>
        <c:auto val="1"/>
        <c:lblAlgn val="ctr"/>
        <c:lblOffset val="100"/>
        <c:noMultiLvlLbl val="0"/>
      </c:catAx>
      <c:valAx>
        <c:axId val="26699075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669901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hyperlink" Target="#Inicio!A1"/><Relationship Id="rId6" Type="http://schemas.openxmlformats.org/officeDocument/2006/relationships/image" Target="../media/image8.svg"/><Relationship Id="rId5" Type="http://schemas.openxmlformats.org/officeDocument/2006/relationships/image" Target="../media/image2.png"/><Relationship Id="rId4" Type="http://schemas.openxmlformats.org/officeDocument/2006/relationships/hyperlink" Target="#Gr&#225;ficas!A1"/></Relationships>
</file>

<file path=xl/drawings/_rels/drawing2.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png"/><Relationship Id="rId5" Type="http://schemas.openxmlformats.org/officeDocument/2006/relationships/image" Target="../media/image3.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10</xdr:col>
      <xdr:colOff>366713</xdr:colOff>
      <xdr:row>6</xdr:row>
      <xdr:rowOff>95250</xdr:rowOff>
    </xdr:from>
    <xdr:to>
      <xdr:col>10</xdr:col>
      <xdr:colOff>1357226</xdr:colOff>
      <xdr:row>9</xdr:row>
      <xdr:rowOff>383721</xdr:rowOff>
    </xdr:to>
    <xdr:pic>
      <xdr:nvPicPr>
        <xdr:cNvPr id="2" name="Gráfico 2" descr="Lista de comprobación">
          <a:hlinkClick xmlns:r="http://schemas.openxmlformats.org/officeDocument/2006/relationships" r:id="rId1"/>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5892463" y="1333500"/>
          <a:ext cx="990513" cy="996041"/>
        </a:xfrm>
        <a:prstGeom prst="rect">
          <a:avLst/>
        </a:prstGeom>
      </xdr:spPr>
    </xdr:pic>
    <xdr:clientData/>
  </xdr:twoCellAnchor>
  <xdr:twoCellAnchor editAs="oneCell">
    <xdr:from>
      <xdr:col>10</xdr:col>
      <xdr:colOff>340499</xdr:colOff>
      <xdr:row>12</xdr:row>
      <xdr:rowOff>190500</xdr:rowOff>
    </xdr:from>
    <xdr:to>
      <xdr:col>10</xdr:col>
      <xdr:colOff>1367788</xdr:colOff>
      <xdr:row>14</xdr:row>
      <xdr:rowOff>55450</xdr:rowOff>
    </xdr:to>
    <xdr:pic>
      <xdr:nvPicPr>
        <xdr:cNvPr id="3" name="Gráfico 4" descr="Gráfico de barras">
          <a:hlinkClick xmlns:r="http://schemas.openxmlformats.org/officeDocument/2006/relationships" r:id="rId4"/>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5866249" y="3578679"/>
          <a:ext cx="1027289" cy="1021557"/>
        </a:xfrm>
        <a:prstGeom prst="rect">
          <a:avLst/>
        </a:prstGeom>
      </xdr:spPr>
    </xdr:pic>
    <xdr:clientData/>
  </xdr:twoCellAnchor>
  <xdr:twoCellAnchor editAs="oneCell">
    <xdr:from>
      <xdr:col>5</xdr:col>
      <xdr:colOff>488157</xdr:colOff>
      <xdr:row>1</xdr:row>
      <xdr:rowOff>130968</xdr:rowOff>
    </xdr:from>
    <xdr:to>
      <xdr:col>6</xdr:col>
      <xdr:colOff>3138469</xdr:colOff>
      <xdr:row>1</xdr:row>
      <xdr:rowOff>1088067</xdr:rowOff>
    </xdr:to>
    <xdr:pic>
      <xdr:nvPicPr>
        <xdr:cNvPr id="4" name="Imagen 3">
          <a:extLst>
            <a:ext uri="{FF2B5EF4-FFF2-40B4-BE49-F238E27FC236}">
              <a16:creationId xmlns:a16="http://schemas.microsoft.com/office/drawing/2014/main" xmlns="" id="{E1FC8912-6C77-4857-8050-EFD213391F8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024563" y="20240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725200</xdr:colOff>
      <xdr:row>31</xdr:row>
      <xdr:rowOff>44378</xdr:rowOff>
    </xdr:from>
    <xdr:to>
      <xdr:col>18</xdr:col>
      <xdr:colOff>140710</xdr:colOff>
      <xdr:row>51</xdr:row>
      <xdr:rowOff>86591</xdr:rowOff>
    </xdr:to>
    <xdr:graphicFrame macro="">
      <xdr:nvGraphicFramePr>
        <xdr:cNvPr id="3" name="Gráfico 2">
          <a:extLst>
            <a:ext uri="{FF2B5EF4-FFF2-40B4-BE49-F238E27FC236}">
              <a16:creationId xmlns:a16="http://schemas.microsoft.com/office/drawing/2014/main" xmlns=""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333374</xdr:colOff>
      <xdr:row>7</xdr:row>
      <xdr:rowOff>119063</xdr:rowOff>
    </xdr:from>
    <xdr:to>
      <xdr:col>16</xdr:col>
      <xdr:colOff>315374</xdr:colOff>
      <xdr:row>25</xdr:row>
      <xdr:rowOff>144376</xdr:rowOff>
    </xdr:to>
    <xdr:graphicFrame macro="">
      <xdr:nvGraphicFramePr>
        <xdr:cNvPr id="5" name="Gráfico 4">
          <a:extLst>
            <a:ext uri="{FF2B5EF4-FFF2-40B4-BE49-F238E27FC236}">
              <a16:creationId xmlns:a16="http://schemas.microsoft.com/office/drawing/2014/main" xmlns=""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285750</xdr:colOff>
      <xdr:row>53</xdr:row>
      <xdr:rowOff>35719</xdr:rowOff>
    </xdr:from>
    <xdr:to>
      <xdr:col>11</xdr:col>
      <xdr:colOff>438150</xdr:colOff>
      <xdr:row>58</xdr:row>
      <xdr:rowOff>57151</xdr:rowOff>
    </xdr:to>
    <xdr:pic>
      <xdr:nvPicPr>
        <xdr:cNvPr id="6" name="Gráfico 5" descr="Lista de comprobación">
          <a:hlinkClick xmlns:r="http://schemas.openxmlformats.org/officeDocument/2006/relationships" r:id="rId3"/>
          <a:extLst>
            <a:ext uri="{FF2B5EF4-FFF2-40B4-BE49-F238E27FC236}">
              <a16:creationId xmlns:a16="http://schemas.microsoft.com/office/drawing/2014/main" xmlns="" id="{00000000-0008-0000-08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6560344" y="17787938"/>
          <a:ext cx="914400" cy="914400"/>
        </a:xfrm>
        <a:prstGeom prst="rect">
          <a:avLst/>
        </a:prstGeom>
      </xdr:spPr>
    </xdr:pic>
    <xdr:clientData/>
  </xdr:twoCellAnchor>
  <xdr:twoCellAnchor editAs="oneCell">
    <xdr:from>
      <xdr:col>8</xdr:col>
      <xdr:colOff>184005</xdr:colOff>
      <xdr:row>1</xdr:row>
      <xdr:rowOff>97415</xdr:rowOff>
    </xdr:from>
    <xdr:to>
      <xdr:col>13</xdr:col>
      <xdr:colOff>355653</xdr:colOff>
      <xdr:row>1</xdr:row>
      <xdr:rowOff>1054514</xdr:rowOff>
    </xdr:to>
    <xdr:pic>
      <xdr:nvPicPr>
        <xdr:cNvPr id="7" name="Imagen 6">
          <a:extLst>
            <a:ext uri="{FF2B5EF4-FFF2-40B4-BE49-F238E27FC236}">
              <a16:creationId xmlns:a16="http://schemas.microsoft.com/office/drawing/2014/main" xmlns="" id="{E95F4B37-4C44-4105-98D0-0BECFF5AAB7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903210" y="205654"/>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FC128"/>
  <sheetViews>
    <sheetView showGridLines="0" showZeros="0" zoomScale="80" zoomScaleNormal="80" workbookViewId="0">
      <selection activeCell="I100" sqref="I100"/>
    </sheetView>
  </sheetViews>
  <sheetFormatPr baseColWidth="10" defaultColWidth="0" defaultRowHeight="0" customHeight="1" zeroHeight="1" x14ac:dyDescent="0.25"/>
  <cols>
    <col min="1" max="1" width="0.7109375" style="1" customWidth="1"/>
    <col min="2" max="2" width="1.28515625" style="1" customWidth="1"/>
    <col min="3" max="3" width="30.7109375" style="1" customWidth="1"/>
    <col min="4" max="4" width="19.7109375" style="1" customWidth="1"/>
    <col min="5" max="5" width="30.7109375" style="1" customWidth="1"/>
    <col min="6" max="6" width="19.7109375" style="1" customWidth="1"/>
    <col min="7" max="7" width="80.7109375" style="30" customWidth="1"/>
    <col min="8" max="8" width="17.7109375" style="1" customWidth="1"/>
    <col min="9" max="9" width="28.42578125" style="59" customWidth="1"/>
    <col min="10" max="10" width="2.7109375" style="1" customWidth="1"/>
    <col min="11" max="11" width="23.85546875" style="1" customWidth="1"/>
    <col min="12" max="12" width="0" style="1" hidden="1"/>
    <col min="13" max="16383" width="11.42578125" style="1" hidden="1"/>
    <col min="16384" max="16384" width="5" style="1" customWidth="1"/>
  </cols>
  <sheetData>
    <row r="1" spans="2:11" ht="5.25" customHeight="1" thickBot="1" x14ac:dyDescent="0.3">
      <c r="C1" s="2"/>
      <c r="D1" s="2"/>
      <c r="G1" s="33" t="s">
        <v>1</v>
      </c>
    </row>
    <row r="2" spans="2:11" ht="97.5" customHeight="1" x14ac:dyDescent="0.25">
      <c r="B2" s="34"/>
      <c r="C2" s="35"/>
      <c r="D2" s="35"/>
      <c r="E2" s="5"/>
      <c r="F2" s="5"/>
      <c r="G2" s="5"/>
      <c r="H2" s="5"/>
      <c r="I2" s="63"/>
      <c r="J2" s="6"/>
    </row>
    <row r="3" spans="2:11" ht="32.25" customHeight="1" x14ac:dyDescent="0.25">
      <c r="B3" s="36"/>
      <c r="C3" s="80" t="s">
        <v>12</v>
      </c>
      <c r="D3" s="81"/>
      <c r="E3" s="81"/>
      <c r="F3" s="81"/>
      <c r="G3" s="81"/>
      <c r="H3" s="81"/>
      <c r="I3" s="81"/>
      <c r="J3" s="7"/>
    </row>
    <row r="4" spans="2:11" ht="6" customHeight="1" thickBot="1" x14ac:dyDescent="0.3">
      <c r="B4" s="36"/>
      <c r="C4" s="4"/>
      <c r="D4" s="4"/>
      <c r="E4" s="3"/>
      <c r="F4" s="3"/>
      <c r="G4" s="3"/>
      <c r="H4" s="3"/>
      <c r="I4" s="58"/>
      <c r="J4" s="7"/>
    </row>
    <row r="5" spans="2:11" ht="27.75" customHeight="1" x14ac:dyDescent="0.25">
      <c r="B5" s="36"/>
      <c r="C5" s="87" t="s">
        <v>2</v>
      </c>
      <c r="D5" s="88"/>
      <c r="E5" s="89"/>
      <c r="F5" s="90"/>
      <c r="G5" s="115" t="s">
        <v>7</v>
      </c>
      <c r="H5" s="116"/>
      <c r="I5" s="117"/>
      <c r="J5" s="7"/>
    </row>
    <row r="6" spans="2:11" ht="28.5" customHeight="1" thickBot="1" x14ac:dyDescent="0.3">
      <c r="B6" s="36"/>
      <c r="C6" s="91"/>
      <c r="D6" s="92"/>
      <c r="E6" s="93"/>
      <c r="F6" s="94"/>
      <c r="G6" s="118">
        <f>IF(SUM(H10:H106)=0,"",AVERAGE(H10:H106))</f>
        <v>76.597938144329902</v>
      </c>
      <c r="H6" s="119"/>
      <c r="I6" s="120"/>
      <c r="J6" s="7"/>
    </row>
    <row r="7" spans="2:11" ht="9.75" customHeight="1" thickBot="1" x14ac:dyDescent="0.3">
      <c r="B7" s="36"/>
      <c r="C7" s="4"/>
      <c r="D7" s="4"/>
      <c r="E7" s="3"/>
      <c r="F7" s="3"/>
      <c r="G7" s="39"/>
      <c r="H7" s="3"/>
      <c r="I7" s="58"/>
      <c r="J7" s="7"/>
    </row>
    <row r="8" spans="2:11" ht="26.1" customHeight="1" x14ac:dyDescent="0.25">
      <c r="B8" s="36"/>
      <c r="C8" s="95" t="s">
        <v>119</v>
      </c>
      <c r="D8" s="97" t="s">
        <v>122</v>
      </c>
      <c r="E8" s="99" t="s">
        <v>123</v>
      </c>
      <c r="F8" s="97" t="s">
        <v>122</v>
      </c>
      <c r="G8" s="97" t="s">
        <v>0</v>
      </c>
      <c r="H8" s="97" t="s">
        <v>3</v>
      </c>
      <c r="I8" s="82" t="s">
        <v>4</v>
      </c>
      <c r="J8" s="7"/>
    </row>
    <row r="9" spans="2:11" ht="20.25" customHeight="1" thickBot="1" x14ac:dyDescent="0.3">
      <c r="B9" s="36"/>
      <c r="C9" s="96"/>
      <c r="D9" s="98"/>
      <c r="E9" s="100"/>
      <c r="F9" s="98"/>
      <c r="G9" s="98"/>
      <c r="H9" s="98"/>
      <c r="I9" s="83"/>
      <c r="J9" s="7"/>
    </row>
    <row r="10" spans="2:11" ht="32.25" customHeight="1" x14ac:dyDescent="0.25">
      <c r="B10" s="36"/>
      <c r="C10" s="121" t="s">
        <v>13</v>
      </c>
      <c r="D10" s="124">
        <f>IF(SUM(H10:H106)=0,"",AVERAGE(H10:H106))</f>
        <v>76.597938144329902</v>
      </c>
      <c r="E10" s="127" t="s">
        <v>14</v>
      </c>
      <c r="F10" s="128">
        <f>IF(SUM(H10:H27)=0,"",AVERAGE(H10:H27))</f>
        <v>90</v>
      </c>
      <c r="G10" s="41" t="s">
        <v>16</v>
      </c>
      <c r="H10" s="42">
        <v>80</v>
      </c>
      <c r="I10" s="64"/>
      <c r="J10" s="7"/>
    </row>
    <row r="11" spans="2:11" ht="39.75" customHeight="1" x14ac:dyDescent="0.25">
      <c r="B11" s="36"/>
      <c r="C11" s="122"/>
      <c r="D11" s="125"/>
      <c r="E11" s="85"/>
      <c r="F11" s="102"/>
      <c r="G11" s="43" t="s">
        <v>39</v>
      </c>
      <c r="H11" s="44">
        <v>80</v>
      </c>
      <c r="I11" s="62"/>
      <c r="J11" s="37"/>
      <c r="K11" s="26" t="s">
        <v>9</v>
      </c>
    </row>
    <row r="12" spans="2:11" ht="42" customHeight="1" x14ac:dyDescent="0.25">
      <c r="B12" s="36"/>
      <c r="C12" s="122"/>
      <c r="D12" s="125"/>
      <c r="E12" s="85"/>
      <c r="F12" s="102"/>
      <c r="G12" s="43" t="s">
        <v>26</v>
      </c>
      <c r="H12" s="44">
        <v>70</v>
      </c>
      <c r="I12" s="62"/>
      <c r="J12" s="37"/>
    </row>
    <row r="13" spans="2:11" ht="42" customHeight="1" x14ac:dyDescent="0.25">
      <c r="B13" s="36"/>
      <c r="C13" s="122"/>
      <c r="D13" s="125"/>
      <c r="E13" s="85"/>
      <c r="F13" s="102"/>
      <c r="G13" s="43" t="s">
        <v>27</v>
      </c>
      <c r="H13" s="44">
        <v>90</v>
      </c>
      <c r="I13" s="62"/>
      <c r="J13" s="37"/>
    </row>
    <row r="14" spans="2:11" ht="50.1" customHeight="1" x14ac:dyDescent="0.25">
      <c r="B14" s="36"/>
      <c r="C14" s="122"/>
      <c r="D14" s="125"/>
      <c r="E14" s="85"/>
      <c r="F14" s="102"/>
      <c r="G14" s="43" t="s">
        <v>118</v>
      </c>
      <c r="H14" s="44">
        <v>90</v>
      </c>
      <c r="I14" s="62"/>
      <c r="J14" s="37"/>
    </row>
    <row r="15" spans="2:11" ht="89.25" x14ac:dyDescent="0.25">
      <c r="B15" s="36"/>
      <c r="C15" s="122"/>
      <c r="D15" s="125"/>
      <c r="E15" s="85"/>
      <c r="F15" s="102"/>
      <c r="G15" s="43" t="s">
        <v>117</v>
      </c>
      <c r="H15" s="44">
        <v>50</v>
      </c>
      <c r="I15" s="62" t="s">
        <v>129</v>
      </c>
      <c r="J15" s="37"/>
      <c r="K15" s="26" t="s">
        <v>10</v>
      </c>
    </row>
    <row r="16" spans="2:11" ht="50.1" customHeight="1" x14ac:dyDescent="0.25">
      <c r="B16" s="36"/>
      <c r="C16" s="122"/>
      <c r="D16" s="125"/>
      <c r="E16" s="85"/>
      <c r="F16" s="102"/>
      <c r="G16" s="43" t="s">
        <v>28</v>
      </c>
      <c r="H16" s="44">
        <v>100</v>
      </c>
      <c r="I16" s="62"/>
      <c r="J16" s="7"/>
    </row>
    <row r="17" spans="2:10" ht="24.75" customHeight="1" x14ac:dyDescent="0.25">
      <c r="B17" s="36"/>
      <c r="C17" s="122"/>
      <c r="D17" s="125"/>
      <c r="E17" s="85"/>
      <c r="F17" s="102"/>
      <c r="G17" s="43" t="s">
        <v>30</v>
      </c>
      <c r="H17" s="44">
        <v>100</v>
      </c>
      <c r="I17" s="62"/>
      <c r="J17" s="7"/>
    </row>
    <row r="18" spans="2:10" ht="34.5" customHeight="1" x14ac:dyDescent="0.25">
      <c r="B18" s="36"/>
      <c r="C18" s="122"/>
      <c r="D18" s="125"/>
      <c r="E18" s="85"/>
      <c r="F18" s="102"/>
      <c r="G18" s="43" t="s">
        <v>29</v>
      </c>
      <c r="H18" s="44">
        <v>100</v>
      </c>
      <c r="I18" s="62"/>
      <c r="J18" s="7"/>
    </row>
    <row r="19" spans="2:10" ht="89.25" x14ac:dyDescent="0.25">
      <c r="B19" s="36"/>
      <c r="C19" s="122"/>
      <c r="D19" s="125"/>
      <c r="E19" s="85"/>
      <c r="F19" s="102"/>
      <c r="G19" s="43" t="s">
        <v>31</v>
      </c>
      <c r="H19" s="44">
        <v>70</v>
      </c>
      <c r="I19" s="62" t="s">
        <v>130</v>
      </c>
      <c r="J19" s="7"/>
    </row>
    <row r="20" spans="2:10" ht="50.1" customHeight="1" x14ac:dyDescent="0.25">
      <c r="B20" s="36"/>
      <c r="C20" s="122"/>
      <c r="D20" s="125"/>
      <c r="E20" s="85"/>
      <c r="F20" s="102"/>
      <c r="G20" s="43" t="s">
        <v>32</v>
      </c>
      <c r="H20" s="44">
        <v>90</v>
      </c>
      <c r="I20" s="62"/>
      <c r="J20" s="7"/>
    </row>
    <row r="21" spans="2:10" ht="50.1" customHeight="1" x14ac:dyDescent="0.25">
      <c r="B21" s="36"/>
      <c r="C21" s="122"/>
      <c r="D21" s="125"/>
      <c r="E21" s="85"/>
      <c r="F21" s="102"/>
      <c r="G21" s="43" t="s">
        <v>33</v>
      </c>
      <c r="H21" s="44">
        <v>100</v>
      </c>
      <c r="I21" s="62"/>
      <c r="J21" s="7"/>
    </row>
    <row r="22" spans="2:10" ht="41.25" customHeight="1" x14ac:dyDescent="0.25">
      <c r="B22" s="36"/>
      <c r="C22" s="122"/>
      <c r="D22" s="125"/>
      <c r="E22" s="85"/>
      <c r="F22" s="102"/>
      <c r="G22" s="43" t="s">
        <v>34</v>
      </c>
      <c r="H22" s="44">
        <v>100</v>
      </c>
      <c r="I22" s="62"/>
      <c r="J22" s="7"/>
    </row>
    <row r="23" spans="2:10" ht="50.1" customHeight="1" x14ac:dyDescent="0.25">
      <c r="B23" s="36"/>
      <c r="C23" s="122"/>
      <c r="D23" s="125"/>
      <c r="E23" s="85"/>
      <c r="F23" s="102"/>
      <c r="G23" s="43" t="s">
        <v>35</v>
      </c>
      <c r="H23" s="44">
        <v>100</v>
      </c>
      <c r="I23" s="62"/>
      <c r="J23" s="7"/>
    </row>
    <row r="24" spans="2:10" ht="50.1" customHeight="1" x14ac:dyDescent="0.25">
      <c r="B24" s="36"/>
      <c r="C24" s="122"/>
      <c r="D24" s="125"/>
      <c r="E24" s="85"/>
      <c r="F24" s="102"/>
      <c r="G24" s="43" t="s">
        <v>36</v>
      </c>
      <c r="H24" s="44">
        <v>100</v>
      </c>
      <c r="I24" s="62"/>
      <c r="J24" s="7"/>
    </row>
    <row r="25" spans="2:10" ht="50.1" customHeight="1" x14ac:dyDescent="0.25">
      <c r="B25" s="36"/>
      <c r="C25" s="122"/>
      <c r="D25" s="125"/>
      <c r="E25" s="85"/>
      <c r="F25" s="102"/>
      <c r="G25" s="43" t="s">
        <v>37</v>
      </c>
      <c r="H25" s="44">
        <v>100</v>
      </c>
      <c r="I25" s="62"/>
      <c r="J25" s="7"/>
    </row>
    <row r="26" spans="2:10" ht="50.1" customHeight="1" x14ac:dyDescent="0.25">
      <c r="B26" s="36"/>
      <c r="C26" s="122"/>
      <c r="D26" s="125"/>
      <c r="E26" s="85"/>
      <c r="F26" s="102"/>
      <c r="G26" s="43" t="s">
        <v>38</v>
      </c>
      <c r="H26" s="44">
        <v>100</v>
      </c>
      <c r="I26" s="62"/>
      <c r="J26" s="7"/>
    </row>
    <row r="27" spans="2:10" ht="50.1" customHeight="1" x14ac:dyDescent="0.25">
      <c r="B27" s="36"/>
      <c r="C27" s="122"/>
      <c r="D27" s="125"/>
      <c r="E27" s="86"/>
      <c r="F27" s="105"/>
      <c r="G27" s="45" t="s">
        <v>17</v>
      </c>
      <c r="H27" s="44">
        <v>100</v>
      </c>
      <c r="I27" s="65"/>
      <c r="J27" s="37"/>
    </row>
    <row r="28" spans="2:10" ht="50.1" customHeight="1" x14ac:dyDescent="0.25">
      <c r="B28" s="36"/>
      <c r="C28" s="122"/>
      <c r="D28" s="125"/>
      <c r="E28" s="84" t="s">
        <v>25</v>
      </c>
      <c r="F28" s="104">
        <f>IF(SUM(H28:H74)=0,"",AVERAGE(H28:H74))</f>
        <v>79.914893617021278</v>
      </c>
      <c r="G28" s="49" t="s">
        <v>40</v>
      </c>
      <c r="H28" s="50">
        <v>100</v>
      </c>
      <c r="I28" s="66"/>
      <c r="J28" s="7"/>
    </row>
    <row r="29" spans="2:10" ht="15" x14ac:dyDescent="0.25">
      <c r="B29" s="36"/>
      <c r="C29" s="122"/>
      <c r="D29" s="125"/>
      <c r="E29" s="85"/>
      <c r="F29" s="102"/>
      <c r="G29" s="43" t="s">
        <v>41</v>
      </c>
      <c r="H29" s="44">
        <v>1</v>
      </c>
      <c r="I29" s="62"/>
      <c r="J29" s="7"/>
    </row>
    <row r="30" spans="2:10" ht="50.1" customHeight="1" x14ac:dyDescent="0.25">
      <c r="B30" s="36"/>
      <c r="C30" s="122"/>
      <c r="D30" s="125"/>
      <c r="E30" s="85"/>
      <c r="F30" s="102"/>
      <c r="G30" s="43" t="s">
        <v>42</v>
      </c>
      <c r="H30" s="44">
        <v>90</v>
      </c>
      <c r="I30" s="62"/>
      <c r="J30" s="7"/>
    </row>
    <row r="31" spans="2:10" ht="50.1" customHeight="1" x14ac:dyDescent="0.25">
      <c r="B31" s="36"/>
      <c r="C31" s="122"/>
      <c r="D31" s="125"/>
      <c r="E31" s="85"/>
      <c r="F31" s="102"/>
      <c r="G31" s="43" t="s">
        <v>43</v>
      </c>
      <c r="H31" s="44">
        <v>90</v>
      </c>
      <c r="I31" s="67"/>
      <c r="J31" s="7"/>
    </row>
    <row r="32" spans="2:10" ht="25.5" x14ac:dyDescent="0.25">
      <c r="B32" s="36"/>
      <c r="C32" s="122"/>
      <c r="D32" s="125"/>
      <c r="E32" s="85"/>
      <c r="F32" s="102"/>
      <c r="G32" s="43" t="s">
        <v>44</v>
      </c>
      <c r="H32" s="44">
        <v>90</v>
      </c>
      <c r="I32" s="62"/>
      <c r="J32" s="7"/>
    </row>
    <row r="33" spans="2:10" ht="50.1" customHeight="1" x14ac:dyDescent="0.25">
      <c r="B33" s="36"/>
      <c r="C33" s="122"/>
      <c r="D33" s="125"/>
      <c r="E33" s="85"/>
      <c r="F33" s="102"/>
      <c r="G33" s="43" t="s">
        <v>116</v>
      </c>
      <c r="H33" s="44">
        <v>100</v>
      </c>
      <c r="I33" s="62"/>
      <c r="J33" s="7"/>
    </row>
    <row r="34" spans="2:10" ht="25.5" x14ac:dyDescent="0.25">
      <c r="B34" s="36"/>
      <c r="C34" s="122"/>
      <c r="D34" s="125"/>
      <c r="E34" s="85"/>
      <c r="F34" s="102"/>
      <c r="G34" s="43" t="s">
        <v>45</v>
      </c>
      <c r="H34" s="44">
        <v>100</v>
      </c>
      <c r="I34" s="62"/>
      <c r="J34" s="7"/>
    </row>
    <row r="35" spans="2:10" ht="50.1" customHeight="1" x14ac:dyDescent="0.25">
      <c r="B35" s="36"/>
      <c r="C35" s="122"/>
      <c r="D35" s="125"/>
      <c r="E35" s="85"/>
      <c r="F35" s="102"/>
      <c r="G35" s="43" t="s">
        <v>46</v>
      </c>
      <c r="H35" s="44">
        <v>1</v>
      </c>
      <c r="I35" s="62"/>
      <c r="J35" s="7"/>
    </row>
    <row r="36" spans="2:10" ht="50.1" customHeight="1" x14ac:dyDescent="0.25">
      <c r="B36" s="36"/>
      <c r="C36" s="122"/>
      <c r="D36" s="125"/>
      <c r="E36" s="85"/>
      <c r="F36" s="102"/>
      <c r="G36" s="43" t="s">
        <v>47</v>
      </c>
      <c r="H36" s="44">
        <v>10</v>
      </c>
      <c r="I36" s="62"/>
      <c r="J36" s="7"/>
    </row>
    <row r="37" spans="2:10" ht="15" x14ac:dyDescent="0.25">
      <c r="B37" s="36"/>
      <c r="C37" s="122"/>
      <c r="D37" s="125"/>
      <c r="E37" s="85"/>
      <c r="F37" s="102"/>
      <c r="G37" s="43" t="s">
        <v>48</v>
      </c>
      <c r="H37" s="44">
        <v>80</v>
      </c>
      <c r="I37" s="62"/>
      <c r="J37" s="7"/>
    </row>
    <row r="38" spans="2:10" ht="50.1" customHeight="1" x14ac:dyDescent="0.25">
      <c r="B38" s="36"/>
      <c r="C38" s="122"/>
      <c r="D38" s="125"/>
      <c r="E38" s="85"/>
      <c r="F38" s="102"/>
      <c r="G38" s="43" t="s">
        <v>50</v>
      </c>
      <c r="H38" s="44">
        <v>100</v>
      </c>
      <c r="I38" s="62"/>
      <c r="J38" s="7"/>
    </row>
    <row r="39" spans="2:10" ht="50.1" customHeight="1" x14ac:dyDescent="0.25">
      <c r="B39" s="36"/>
      <c r="C39" s="122"/>
      <c r="D39" s="125"/>
      <c r="E39" s="85"/>
      <c r="F39" s="102"/>
      <c r="G39" s="43" t="s">
        <v>49</v>
      </c>
      <c r="H39" s="44">
        <v>90</v>
      </c>
      <c r="I39" s="62"/>
      <c r="J39" s="7"/>
    </row>
    <row r="40" spans="2:10" ht="50.1" customHeight="1" x14ac:dyDescent="0.25">
      <c r="B40" s="36"/>
      <c r="C40" s="122"/>
      <c r="D40" s="125"/>
      <c r="E40" s="85"/>
      <c r="F40" s="102"/>
      <c r="G40" s="43" t="s">
        <v>15</v>
      </c>
      <c r="H40" s="44">
        <v>100</v>
      </c>
      <c r="I40" s="62"/>
      <c r="J40" s="7"/>
    </row>
    <row r="41" spans="2:10" ht="114.75" x14ac:dyDescent="0.25">
      <c r="B41" s="36"/>
      <c r="C41" s="122"/>
      <c r="D41" s="125"/>
      <c r="E41" s="85"/>
      <c r="F41" s="102"/>
      <c r="G41" s="43" t="s">
        <v>51</v>
      </c>
      <c r="H41" s="44">
        <v>90</v>
      </c>
      <c r="I41" s="62" t="s">
        <v>124</v>
      </c>
      <c r="J41" s="7"/>
    </row>
    <row r="42" spans="2:10" ht="50.1" customHeight="1" x14ac:dyDescent="0.25">
      <c r="B42" s="36"/>
      <c r="C42" s="122"/>
      <c r="D42" s="125"/>
      <c r="E42" s="85"/>
      <c r="F42" s="102"/>
      <c r="G42" s="43" t="s">
        <v>52</v>
      </c>
      <c r="H42" s="44">
        <v>90</v>
      </c>
      <c r="I42" s="62"/>
      <c r="J42" s="7"/>
    </row>
    <row r="43" spans="2:10" ht="50.1" customHeight="1" x14ac:dyDescent="0.25">
      <c r="B43" s="36"/>
      <c r="C43" s="122"/>
      <c r="D43" s="125"/>
      <c r="E43" s="85"/>
      <c r="F43" s="102"/>
      <c r="G43" s="43" t="s">
        <v>53</v>
      </c>
      <c r="H43" s="44">
        <v>80</v>
      </c>
      <c r="I43" s="62" t="s">
        <v>125</v>
      </c>
      <c r="J43" s="7"/>
    </row>
    <row r="44" spans="2:10" ht="127.5" x14ac:dyDescent="0.25">
      <c r="B44" s="36"/>
      <c r="C44" s="122"/>
      <c r="D44" s="125"/>
      <c r="E44" s="85"/>
      <c r="F44" s="102"/>
      <c r="G44" s="43" t="s">
        <v>54</v>
      </c>
      <c r="H44" s="44">
        <v>80</v>
      </c>
      <c r="I44" s="62" t="s">
        <v>131</v>
      </c>
      <c r="J44" s="7"/>
    </row>
    <row r="45" spans="2:10" ht="50.1" customHeight="1" x14ac:dyDescent="0.25">
      <c r="B45" s="36"/>
      <c r="C45" s="122"/>
      <c r="D45" s="125"/>
      <c r="E45" s="85"/>
      <c r="F45" s="102"/>
      <c r="G45" s="43" t="s">
        <v>55</v>
      </c>
      <c r="H45" s="44">
        <v>90</v>
      </c>
      <c r="I45" s="62"/>
      <c r="J45" s="7"/>
    </row>
    <row r="46" spans="2:10" ht="50.1" customHeight="1" x14ac:dyDescent="0.25">
      <c r="B46" s="36"/>
      <c r="C46" s="122"/>
      <c r="D46" s="125"/>
      <c r="E46" s="85"/>
      <c r="F46" s="102"/>
      <c r="G46" s="43" t="s">
        <v>56</v>
      </c>
      <c r="H46" s="44">
        <v>90</v>
      </c>
      <c r="I46" s="62"/>
      <c r="J46" s="7"/>
    </row>
    <row r="47" spans="2:10" ht="50.1" customHeight="1" x14ac:dyDescent="0.25">
      <c r="B47" s="36"/>
      <c r="C47" s="122"/>
      <c r="D47" s="125"/>
      <c r="E47" s="85"/>
      <c r="F47" s="102"/>
      <c r="G47" s="43" t="s">
        <v>57</v>
      </c>
      <c r="H47" s="44">
        <v>90</v>
      </c>
      <c r="I47" s="62"/>
      <c r="J47" s="7"/>
    </row>
    <row r="48" spans="2:10" ht="50.1" customHeight="1" x14ac:dyDescent="0.25">
      <c r="B48" s="36"/>
      <c r="C48" s="122"/>
      <c r="D48" s="125"/>
      <c r="E48" s="85"/>
      <c r="F48" s="102"/>
      <c r="G48" s="43" t="s">
        <v>58</v>
      </c>
      <c r="H48" s="44">
        <v>100</v>
      </c>
      <c r="I48" s="62"/>
      <c r="J48" s="7"/>
    </row>
    <row r="49" spans="2:10" ht="50.1" customHeight="1" x14ac:dyDescent="0.25">
      <c r="B49" s="36"/>
      <c r="C49" s="122"/>
      <c r="D49" s="125"/>
      <c r="E49" s="85"/>
      <c r="F49" s="102"/>
      <c r="G49" s="43" t="s">
        <v>59</v>
      </c>
      <c r="H49" s="44">
        <v>100</v>
      </c>
      <c r="I49" s="62"/>
      <c r="J49" s="7"/>
    </row>
    <row r="50" spans="2:10" ht="50.1" customHeight="1" x14ac:dyDescent="0.25">
      <c r="B50" s="36"/>
      <c r="C50" s="122"/>
      <c r="D50" s="125"/>
      <c r="E50" s="85"/>
      <c r="F50" s="102"/>
      <c r="G50" s="43" t="s">
        <v>60</v>
      </c>
      <c r="H50" s="44">
        <v>100</v>
      </c>
      <c r="I50" s="62"/>
      <c r="J50" s="7"/>
    </row>
    <row r="51" spans="2:10" ht="50.1" customHeight="1" x14ac:dyDescent="0.25">
      <c r="B51" s="36"/>
      <c r="C51" s="122"/>
      <c r="D51" s="125"/>
      <c r="E51" s="85"/>
      <c r="F51" s="102"/>
      <c r="G51" s="43" t="s">
        <v>61</v>
      </c>
      <c r="H51" s="44">
        <v>1</v>
      </c>
      <c r="I51" s="62"/>
      <c r="J51" s="7"/>
    </row>
    <row r="52" spans="2:10" ht="50.1" customHeight="1" x14ac:dyDescent="0.25">
      <c r="B52" s="36"/>
      <c r="C52" s="122"/>
      <c r="D52" s="125"/>
      <c r="E52" s="85"/>
      <c r="F52" s="102"/>
      <c r="G52" s="43" t="s">
        <v>62</v>
      </c>
      <c r="H52" s="44">
        <v>100</v>
      </c>
      <c r="I52" s="62"/>
      <c r="J52" s="7"/>
    </row>
    <row r="53" spans="2:10" ht="50.1" customHeight="1" x14ac:dyDescent="0.25">
      <c r="B53" s="36"/>
      <c r="C53" s="122"/>
      <c r="D53" s="125"/>
      <c r="E53" s="85"/>
      <c r="F53" s="102"/>
      <c r="G53" s="43" t="s">
        <v>63</v>
      </c>
      <c r="H53" s="44">
        <v>100</v>
      </c>
      <c r="I53" s="62"/>
      <c r="J53" s="7"/>
    </row>
    <row r="54" spans="2:10" ht="50.1" customHeight="1" x14ac:dyDescent="0.25">
      <c r="B54" s="36"/>
      <c r="C54" s="122"/>
      <c r="D54" s="125"/>
      <c r="E54" s="85"/>
      <c r="F54" s="102"/>
      <c r="G54" s="43" t="s">
        <v>64</v>
      </c>
      <c r="H54" s="44">
        <v>1</v>
      </c>
      <c r="I54" s="62"/>
      <c r="J54" s="7"/>
    </row>
    <row r="55" spans="2:10" ht="50.1" customHeight="1" x14ac:dyDescent="0.25">
      <c r="B55" s="36"/>
      <c r="C55" s="122"/>
      <c r="D55" s="125"/>
      <c r="E55" s="85"/>
      <c r="F55" s="102"/>
      <c r="G55" s="43" t="s">
        <v>65</v>
      </c>
      <c r="H55" s="44">
        <v>100</v>
      </c>
      <c r="I55" s="62"/>
      <c r="J55" s="7"/>
    </row>
    <row r="56" spans="2:10" ht="50.1" customHeight="1" x14ac:dyDescent="0.25">
      <c r="B56" s="36"/>
      <c r="C56" s="122"/>
      <c r="D56" s="125"/>
      <c r="E56" s="85"/>
      <c r="F56" s="102"/>
      <c r="G56" s="43" t="s">
        <v>66</v>
      </c>
      <c r="H56" s="44">
        <v>100</v>
      </c>
      <c r="I56" s="62"/>
      <c r="J56" s="7"/>
    </row>
    <row r="57" spans="2:10" ht="50.1" customHeight="1" x14ac:dyDescent="0.25">
      <c r="B57" s="36"/>
      <c r="C57" s="122"/>
      <c r="D57" s="125"/>
      <c r="E57" s="85"/>
      <c r="F57" s="102"/>
      <c r="G57" s="43" t="s">
        <v>70</v>
      </c>
      <c r="H57" s="44">
        <v>100</v>
      </c>
      <c r="I57" s="62"/>
      <c r="J57" s="7"/>
    </row>
    <row r="58" spans="2:10" ht="50.1" customHeight="1" x14ac:dyDescent="0.25">
      <c r="B58" s="36"/>
      <c r="C58" s="122"/>
      <c r="D58" s="125"/>
      <c r="E58" s="85"/>
      <c r="F58" s="102"/>
      <c r="G58" s="43" t="s">
        <v>67</v>
      </c>
      <c r="H58" s="44">
        <v>100</v>
      </c>
      <c r="I58" s="62"/>
      <c r="J58" s="7"/>
    </row>
    <row r="59" spans="2:10" ht="50.1" customHeight="1" x14ac:dyDescent="0.25">
      <c r="B59" s="36"/>
      <c r="C59" s="122"/>
      <c r="D59" s="125"/>
      <c r="E59" s="85"/>
      <c r="F59" s="102"/>
      <c r="G59" s="43" t="s">
        <v>68</v>
      </c>
      <c r="H59" s="44">
        <v>100</v>
      </c>
      <c r="I59" s="62"/>
      <c r="J59" s="7"/>
    </row>
    <row r="60" spans="2:10" ht="50.1" customHeight="1" x14ac:dyDescent="0.25">
      <c r="B60" s="36"/>
      <c r="C60" s="122"/>
      <c r="D60" s="125"/>
      <c r="E60" s="85"/>
      <c r="F60" s="102"/>
      <c r="G60" s="43" t="s">
        <v>69</v>
      </c>
      <c r="H60" s="44">
        <v>100</v>
      </c>
      <c r="I60" s="67"/>
      <c r="J60" s="7"/>
    </row>
    <row r="61" spans="2:10" ht="50.1" customHeight="1" x14ac:dyDescent="0.25">
      <c r="B61" s="36"/>
      <c r="C61" s="122"/>
      <c r="D61" s="125"/>
      <c r="E61" s="85"/>
      <c r="F61" s="102"/>
      <c r="G61" s="43" t="s">
        <v>71</v>
      </c>
      <c r="H61" s="44">
        <v>100</v>
      </c>
      <c r="I61" s="62"/>
      <c r="J61" s="7"/>
    </row>
    <row r="62" spans="2:10" ht="50.1" customHeight="1" x14ac:dyDescent="0.25">
      <c r="B62" s="36"/>
      <c r="C62" s="122"/>
      <c r="D62" s="125"/>
      <c r="E62" s="85"/>
      <c r="F62" s="102"/>
      <c r="G62" s="43" t="s">
        <v>72</v>
      </c>
      <c r="H62" s="44">
        <v>100</v>
      </c>
      <c r="I62" s="62"/>
      <c r="J62" s="7"/>
    </row>
    <row r="63" spans="2:10" ht="50.1" customHeight="1" x14ac:dyDescent="0.25">
      <c r="B63" s="36"/>
      <c r="C63" s="122"/>
      <c r="D63" s="125"/>
      <c r="E63" s="85"/>
      <c r="F63" s="102"/>
      <c r="G63" s="43" t="s">
        <v>73</v>
      </c>
      <c r="H63" s="44">
        <v>100</v>
      </c>
      <c r="I63" s="62"/>
      <c r="J63" s="7"/>
    </row>
    <row r="64" spans="2:10" ht="51" x14ac:dyDescent="0.25">
      <c r="B64" s="36"/>
      <c r="C64" s="122"/>
      <c r="D64" s="125"/>
      <c r="E64" s="85"/>
      <c r="F64" s="102"/>
      <c r="G64" s="43" t="s">
        <v>74</v>
      </c>
      <c r="H64" s="44">
        <v>50</v>
      </c>
      <c r="I64" s="62" t="s">
        <v>126</v>
      </c>
      <c r="J64" s="7"/>
    </row>
    <row r="65" spans="2:10" ht="50.1" customHeight="1" x14ac:dyDescent="0.25">
      <c r="B65" s="36"/>
      <c r="C65" s="122"/>
      <c r="D65" s="125"/>
      <c r="E65" s="85"/>
      <c r="F65" s="102"/>
      <c r="G65" s="43" t="s">
        <v>75</v>
      </c>
      <c r="H65" s="44">
        <v>1</v>
      </c>
      <c r="I65" s="62"/>
      <c r="J65" s="7"/>
    </row>
    <row r="66" spans="2:10" ht="50.1" customHeight="1" x14ac:dyDescent="0.25">
      <c r="B66" s="36"/>
      <c r="C66" s="122"/>
      <c r="D66" s="125"/>
      <c r="E66" s="85"/>
      <c r="F66" s="102"/>
      <c r="G66" s="43" t="s">
        <v>76</v>
      </c>
      <c r="H66" s="44">
        <v>100</v>
      </c>
      <c r="I66" s="62"/>
      <c r="J66" s="7"/>
    </row>
    <row r="67" spans="2:10" ht="130.5" customHeight="1" x14ac:dyDescent="0.25">
      <c r="B67" s="36"/>
      <c r="C67" s="122"/>
      <c r="D67" s="125"/>
      <c r="E67" s="85"/>
      <c r="F67" s="102"/>
      <c r="G67" s="43" t="s">
        <v>77</v>
      </c>
      <c r="H67" s="44">
        <v>50</v>
      </c>
      <c r="I67" s="62" t="s">
        <v>132</v>
      </c>
      <c r="J67" s="7"/>
    </row>
    <row r="68" spans="2:10" ht="50.1" customHeight="1" x14ac:dyDescent="0.25">
      <c r="B68" s="36"/>
      <c r="C68" s="122"/>
      <c r="D68" s="125"/>
      <c r="E68" s="85"/>
      <c r="F68" s="102"/>
      <c r="G68" s="43" t="s">
        <v>78</v>
      </c>
      <c r="H68" s="44">
        <v>100</v>
      </c>
      <c r="I68" s="62"/>
      <c r="J68" s="7"/>
    </row>
    <row r="69" spans="2:10" ht="50.1" customHeight="1" x14ac:dyDescent="0.25">
      <c r="B69" s="36"/>
      <c r="C69" s="122"/>
      <c r="D69" s="125"/>
      <c r="E69" s="85"/>
      <c r="F69" s="102"/>
      <c r="G69" s="43" t="s">
        <v>79</v>
      </c>
      <c r="H69" s="44">
        <v>100</v>
      </c>
      <c r="I69" s="62"/>
      <c r="J69" s="7"/>
    </row>
    <row r="70" spans="2:10" ht="50.1" customHeight="1" x14ac:dyDescent="0.25">
      <c r="B70" s="36"/>
      <c r="C70" s="122"/>
      <c r="D70" s="125"/>
      <c r="E70" s="85"/>
      <c r="F70" s="102"/>
      <c r="G70" s="43" t="s">
        <v>81</v>
      </c>
      <c r="H70" s="44">
        <v>100</v>
      </c>
      <c r="I70" s="62"/>
      <c r="J70" s="7"/>
    </row>
    <row r="71" spans="2:10" ht="50.1" customHeight="1" x14ac:dyDescent="0.25">
      <c r="B71" s="36"/>
      <c r="C71" s="122"/>
      <c r="D71" s="125"/>
      <c r="E71" s="85"/>
      <c r="F71" s="102"/>
      <c r="G71" s="43" t="s">
        <v>80</v>
      </c>
      <c r="H71" s="44">
        <v>100</v>
      </c>
      <c r="I71" s="62"/>
      <c r="J71" s="7"/>
    </row>
    <row r="72" spans="2:10" ht="50.1" customHeight="1" x14ac:dyDescent="0.25">
      <c r="B72" s="36"/>
      <c r="C72" s="122"/>
      <c r="D72" s="125"/>
      <c r="E72" s="85"/>
      <c r="F72" s="102"/>
      <c r="G72" s="43" t="s">
        <v>82</v>
      </c>
      <c r="H72" s="44">
        <v>100</v>
      </c>
      <c r="I72" s="62"/>
      <c r="J72" s="7"/>
    </row>
    <row r="73" spans="2:10" ht="50.1" customHeight="1" x14ac:dyDescent="0.25">
      <c r="B73" s="36"/>
      <c r="C73" s="122"/>
      <c r="D73" s="125"/>
      <c r="E73" s="85"/>
      <c r="F73" s="102"/>
      <c r="G73" s="43" t="s">
        <v>83</v>
      </c>
      <c r="H73" s="44">
        <v>90</v>
      </c>
      <c r="I73" s="62"/>
      <c r="J73" s="7"/>
    </row>
    <row r="74" spans="2:10" ht="50.1" customHeight="1" x14ac:dyDescent="0.25">
      <c r="B74" s="36"/>
      <c r="C74" s="122"/>
      <c r="D74" s="125"/>
      <c r="E74" s="86"/>
      <c r="F74" s="105"/>
      <c r="G74" s="45" t="s">
        <v>18</v>
      </c>
      <c r="H74" s="48">
        <v>1</v>
      </c>
      <c r="I74" s="65"/>
      <c r="J74" s="7"/>
    </row>
    <row r="75" spans="2:10" ht="50.1" customHeight="1" x14ac:dyDescent="0.25">
      <c r="B75" s="36"/>
      <c r="C75" s="122"/>
      <c r="D75" s="125"/>
      <c r="E75" s="113" t="s">
        <v>19</v>
      </c>
      <c r="F75" s="101">
        <f>IF(SUM(H75:H78)=0,"",AVERAGE(H75:H78))</f>
        <v>50.5</v>
      </c>
      <c r="G75" s="46" t="s">
        <v>84</v>
      </c>
      <c r="H75" s="47">
        <v>100</v>
      </c>
      <c r="I75" s="68" t="s">
        <v>127</v>
      </c>
      <c r="J75" s="7"/>
    </row>
    <row r="76" spans="2:10" ht="25.5" x14ac:dyDescent="0.25">
      <c r="B76" s="36"/>
      <c r="C76" s="122"/>
      <c r="D76" s="125"/>
      <c r="E76" s="85"/>
      <c r="F76" s="102"/>
      <c r="G76" s="43" t="s">
        <v>85</v>
      </c>
      <c r="H76" s="44">
        <v>1</v>
      </c>
      <c r="I76" s="62"/>
      <c r="J76" s="7"/>
    </row>
    <row r="77" spans="2:10" ht="50.1" customHeight="1" x14ac:dyDescent="0.25">
      <c r="B77" s="36"/>
      <c r="C77" s="122"/>
      <c r="D77" s="125"/>
      <c r="E77" s="85"/>
      <c r="F77" s="102"/>
      <c r="G77" s="43" t="s">
        <v>86</v>
      </c>
      <c r="H77" s="44">
        <v>1</v>
      </c>
      <c r="I77" s="79"/>
      <c r="J77" s="7"/>
    </row>
    <row r="78" spans="2:10" ht="48.75" customHeight="1" x14ac:dyDescent="0.25">
      <c r="B78" s="36"/>
      <c r="C78" s="122"/>
      <c r="D78" s="125"/>
      <c r="E78" s="114"/>
      <c r="F78" s="103"/>
      <c r="G78" s="51" t="s">
        <v>87</v>
      </c>
      <c r="H78" s="52">
        <v>100</v>
      </c>
      <c r="I78" s="69"/>
      <c r="J78" s="7"/>
    </row>
    <row r="79" spans="2:10" ht="55.5" customHeight="1" x14ac:dyDescent="0.25">
      <c r="B79" s="36"/>
      <c r="C79" s="122"/>
      <c r="D79" s="125"/>
      <c r="E79" s="84" t="s">
        <v>20</v>
      </c>
      <c r="F79" s="104">
        <f>IF(SUM(H79:H82)=0,"",AVERAGE(H79:H82))</f>
        <v>100</v>
      </c>
      <c r="G79" s="49" t="s">
        <v>88</v>
      </c>
      <c r="H79" s="50">
        <v>100</v>
      </c>
      <c r="I79" s="70"/>
      <c r="J79" s="7"/>
    </row>
    <row r="80" spans="2:10" ht="50.1" customHeight="1" x14ac:dyDescent="0.25">
      <c r="B80" s="36"/>
      <c r="C80" s="122"/>
      <c r="D80" s="125"/>
      <c r="E80" s="85"/>
      <c r="F80" s="102"/>
      <c r="G80" s="43" t="s">
        <v>91</v>
      </c>
      <c r="H80" s="44">
        <v>100</v>
      </c>
      <c r="I80" s="62"/>
      <c r="J80" s="7"/>
    </row>
    <row r="81" spans="2:10" ht="50.1" customHeight="1" x14ac:dyDescent="0.25">
      <c r="B81" s="36"/>
      <c r="C81" s="122"/>
      <c r="D81" s="125"/>
      <c r="E81" s="85"/>
      <c r="F81" s="102"/>
      <c r="G81" s="43" t="s">
        <v>89</v>
      </c>
      <c r="H81" s="44">
        <v>100</v>
      </c>
      <c r="I81" s="62"/>
      <c r="J81" s="7"/>
    </row>
    <row r="82" spans="2:10" ht="50.1" customHeight="1" x14ac:dyDescent="0.25">
      <c r="B82" s="36"/>
      <c r="C82" s="122"/>
      <c r="D82" s="125"/>
      <c r="E82" s="86"/>
      <c r="F82" s="105"/>
      <c r="G82" s="45" t="s">
        <v>90</v>
      </c>
      <c r="H82" s="48">
        <v>100</v>
      </c>
      <c r="I82" s="65"/>
      <c r="J82" s="7"/>
    </row>
    <row r="83" spans="2:10" ht="50.1" customHeight="1" x14ac:dyDescent="0.25">
      <c r="B83" s="36"/>
      <c r="C83" s="122"/>
      <c r="D83" s="125"/>
      <c r="E83" s="109" t="s">
        <v>21</v>
      </c>
      <c r="F83" s="108">
        <f>IF(SUM(H83:H87)=0,"",AVERAGE(H83:H87))</f>
        <v>76</v>
      </c>
      <c r="G83" s="46" t="s">
        <v>92</v>
      </c>
      <c r="H83" s="47">
        <v>90</v>
      </c>
      <c r="I83" s="68"/>
      <c r="J83" s="7"/>
    </row>
    <row r="84" spans="2:10" ht="50.1" customHeight="1" x14ac:dyDescent="0.25">
      <c r="B84" s="36"/>
      <c r="C84" s="122"/>
      <c r="D84" s="125"/>
      <c r="E84" s="110"/>
      <c r="F84" s="112"/>
      <c r="G84" s="43" t="s">
        <v>93</v>
      </c>
      <c r="H84" s="44">
        <v>20</v>
      </c>
      <c r="I84" s="67"/>
      <c r="J84" s="7"/>
    </row>
    <row r="85" spans="2:10" ht="50.1" customHeight="1" x14ac:dyDescent="0.25">
      <c r="B85" s="36"/>
      <c r="C85" s="122"/>
      <c r="D85" s="125"/>
      <c r="E85" s="110"/>
      <c r="F85" s="112"/>
      <c r="G85" s="43" t="s">
        <v>94</v>
      </c>
      <c r="H85" s="44">
        <v>100</v>
      </c>
      <c r="I85" s="62"/>
      <c r="J85" s="7"/>
    </row>
    <row r="86" spans="2:10" ht="50.1" customHeight="1" x14ac:dyDescent="0.25">
      <c r="B86" s="36"/>
      <c r="C86" s="122"/>
      <c r="D86" s="125"/>
      <c r="E86" s="110"/>
      <c r="F86" s="112"/>
      <c r="G86" s="43" t="s">
        <v>96</v>
      </c>
      <c r="H86" s="53">
        <v>80</v>
      </c>
      <c r="I86" s="71"/>
      <c r="J86" s="7"/>
    </row>
    <row r="87" spans="2:10" ht="50.1" customHeight="1" x14ac:dyDescent="0.25">
      <c r="B87" s="36"/>
      <c r="C87" s="122"/>
      <c r="D87" s="125"/>
      <c r="E87" s="111"/>
      <c r="F87" s="106"/>
      <c r="G87" s="51" t="s">
        <v>95</v>
      </c>
      <c r="H87" s="54">
        <v>90</v>
      </c>
      <c r="I87" s="72"/>
      <c r="J87" s="7"/>
    </row>
    <row r="88" spans="2:10" ht="76.5" customHeight="1" x14ac:dyDescent="0.25">
      <c r="B88" s="36"/>
      <c r="C88" s="122"/>
      <c r="D88" s="125"/>
      <c r="E88" s="84" t="s">
        <v>22</v>
      </c>
      <c r="F88" s="106">
        <f>IF(SUM(H88:H95)=0,"",AVERAGE(H88:H95))</f>
        <v>58.75</v>
      </c>
      <c r="G88" s="49" t="s">
        <v>104</v>
      </c>
      <c r="H88" s="55">
        <v>20</v>
      </c>
      <c r="I88" s="76"/>
      <c r="J88" s="7"/>
    </row>
    <row r="89" spans="2:10" ht="50.1" customHeight="1" x14ac:dyDescent="0.25">
      <c r="B89" s="36"/>
      <c r="C89" s="122"/>
      <c r="D89" s="125"/>
      <c r="E89" s="85"/>
      <c r="F89" s="107"/>
      <c r="G89" s="43" t="s">
        <v>97</v>
      </c>
      <c r="H89" s="53">
        <v>100</v>
      </c>
      <c r="I89" s="71"/>
      <c r="J89" s="7"/>
    </row>
    <row r="90" spans="2:10" ht="50.1" customHeight="1" x14ac:dyDescent="0.25">
      <c r="B90" s="36"/>
      <c r="C90" s="122"/>
      <c r="D90" s="125"/>
      <c r="E90" s="85"/>
      <c r="F90" s="107"/>
      <c r="G90" s="43" t="s">
        <v>98</v>
      </c>
      <c r="H90" s="53">
        <v>50</v>
      </c>
      <c r="I90" s="77"/>
      <c r="J90" s="7"/>
    </row>
    <row r="91" spans="2:10" ht="50.1" customHeight="1" x14ac:dyDescent="0.25">
      <c r="B91" s="36"/>
      <c r="C91" s="122"/>
      <c r="D91" s="125"/>
      <c r="E91" s="85"/>
      <c r="F91" s="107"/>
      <c r="G91" s="43" t="s">
        <v>99</v>
      </c>
      <c r="H91" s="53">
        <v>100</v>
      </c>
      <c r="I91" s="71"/>
      <c r="J91" s="7"/>
    </row>
    <row r="92" spans="2:10" ht="50.1" customHeight="1" x14ac:dyDescent="0.25">
      <c r="B92" s="36"/>
      <c r="C92" s="122"/>
      <c r="D92" s="125"/>
      <c r="E92" s="85"/>
      <c r="F92" s="107"/>
      <c r="G92" s="43" t="s">
        <v>103</v>
      </c>
      <c r="H92" s="53">
        <v>20</v>
      </c>
      <c r="I92" s="77"/>
      <c r="J92" s="7"/>
    </row>
    <row r="93" spans="2:10" ht="50.1" customHeight="1" x14ac:dyDescent="0.25">
      <c r="B93" s="36"/>
      <c r="C93" s="122"/>
      <c r="D93" s="125"/>
      <c r="E93" s="85"/>
      <c r="F93" s="107"/>
      <c r="G93" s="43" t="s">
        <v>100</v>
      </c>
      <c r="H93" s="53">
        <v>100</v>
      </c>
      <c r="I93" s="71"/>
      <c r="J93" s="7"/>
    </row>
    <row r="94" spans="2:10" ht="50.1" customHeight="1" x14ac:dyDescent="0.25">
      <c r="B94" s="36"/>
      <c r="C94" s="122"/>
      <c r="D94" s="125"/>
      <c r="E94" s="85"/>
      <c r="F94" s="107"/>
      <c r="G94" s="43" t="s">
        <v>102</v>
      </c>
      <c r="H94" s="53">
        <v>30</v>
      </c>
      <c r="I94" s="71" t="s">
        <v>133</v>
      </c>
      <c r="J94" s="7"/>
    </row>
    <row r="95" spans="2:10" ht="50.1" customHeight="1" x14ac:dyDescent="0.25">
      <c r="B95" s="36"/>
      <c r="C95" s="122"/>
      <c r="D95" s="125"/>
      <c r="E95" s="86"/>
      <c r="F95" s="108"/>
      <c r="G95" s="45" t="s">
        <v>101</v>
      </c>
      <c r="H95" s="56">
        <v>50</v>
      </c>
      <c r="I95" s="74" t="s">
        <v>128</v>
      </c>
      <c r="J95" s="7"/>
    </row>
    <row r="96" spans="2:10" ht="50.1" customHeight="1" x14ac:dyDescent="0.25">
      <c r="B96" s="36"/>
      <c r="C96" s="122"/>
      <c r="D96" s="125"/>
      <c r="E96" s="113" t="s">
        <v>23</v>
      </c>
      <c r="F96" s="107">
        <f>IF(SUM(H96:H100)=0,"",AVERAGE(H96:H100))</f>
        <v>30.2</v>
      </c>
      <c r="G96" s="46" t="s">
        <v>105</v>
      </c>
      <c r="H96" s="57">
        <v>100</v>
      </c>
      <c r="I96" s="62"/>
      <c r="J96" s="7"/>
    </row>
    <row r="97" spans="2:10" ht="50.1" customHeight="1" x14ac:dyDescent="0.25">
      <c r="B97" s="36"/>
      <c r="C97" s="122"/>
      <c r="D97" s="125"/>
      <c r="E97" s="85"/>
      <c r="F97" s="107"/>
      <c r="G97" s="43" t="s">
        <v>106</v>
      </c>
      <c r="H97" s="53">
        <v>10</v>
      </c>
      <c r="I97" s="77"/>
      <c r="J97" s="7"/>
    </row>
    <row r="98" spans="2:10" ht="50.1" customHeight="1" x14ac:dyDescent="0.25">
      <c r="B98" s="36"/>
      <c r="C98" s="122"/>
      <c r="D98" s="125"/>
      <c r="E98" s="85"/>
      <c r="F98" s="107"/>
      <c r="G98" s="43" t="s">
        <v>108</v>
      </c>
      <c r="H98" s="53">
        <v>10</v>
      </c>
      <c r="I98" s="77"/>
      <c r="J98" s="7"/>
    </row>
    <row r="99" spans="2:10" ht="50.1" customHeight="1" x14ac:dyDescent="0.25">
      <c r="B99" s="36"/>
      <c r="C99" s="122"/>
      <c r="D99" s="125"/>
      <c r="E99" s="85"/>
      <c r="F99" s="107"/>
      <c r="G99" s="43" t="s">
        <v>109</v>
      </c>
      <c r="H99" s="53">
        <v>1</v>
      </c>
      <c r="I99" s="71"/>
      <c r="J99" s="7"/>
    </row>
    <row r="100" spans="2:10" ht="50.1" customHeight="1" x14ac:dyDescent="0.25">
      <c r="B100" s="36"/>
      <c r="C100" s="122"/>
      <c r="D100" s="125"/>
      <c r="E100" s="114"/>
      <c r="F100" s="107"/>
      <c r="G100" s="51" t="s">
        <v>107</v>
      </c>
      <c r="H100" s="54">
        <v>30</v>
      </c>
      <c r="I100" s="78"/>
      <c r="J100" s="7"/>
    </row>
    <row r="101" spans="2:10" ht="50.1" customHeight="1" x14ac:dyDescent="0.25">
      <c r="B101" s="36"/>
      <c r="C101" s="122"/>
      <c r="D101" s="125"/>
      <c r="E101" s="84" t="s">
        <v>24</v>
      </c>
      <c r="F101" s="112">
        <f>IF(SUM(H101:H106)=0,"",AVERAGE(H101:H106))</f>
        <v>75.166666666666671</v>
      </c>
      <c r="G101" s="49" t="s">
        <v>110</v>
      </c>
      <c r="H101" s="55">
        <v>90</v>
      </c>
      <c r="I101" s="73"/>
      <c r="J101" s="7"/>
    </row>
    <row r="102" spans="2:10" ht="72" customHeight="1" x14ac:dyDescent="0.25">
      <c r="B102" s="36"/>
      <c r="C102" s="122"/>
      <c r="D102" s="125"/>
      <c r="E102" s="85"/>
      <c r="F102" s="112"/>
      <c r="G102" s="43" t="s">
        <v>111</v>
      </c>
      <c r="H102" s="53">
        <v>90</v>
      </c>
      <c r="I102" s="71"/>
      <c r="J102" s="7"/>
    </row>
    <row r="103" spans="2:10" ht="72" customHeight="1" x14ac:dyDescent="0.25">
      <c r="B103" s="36"/>
      <c r="C103" s="122"/>
      <c r="D103" s="125"/>
      <c r="E103" s="85"/>
      <c r="F103" s="112"/>
      <c r="G103" s="43" t="s">
        <v>112</v>
      </c>
      <c r="H103" s="53">
        <v>90</v>
      </c>
      <c r="I103" s="71"/>
      <c r="J103" s="7"/>
    </row>
    <row r="104" spans="2:10" ht="72" customHeight="1" x14ac:dyDescent="0.25">
      <c r="B104" s="36"/>
      <c r="C104" s="122"/>
      <c r="D104" s="125"/>
      <c r="E104" s="85"/>
      <c r="F104" s="112"/>
      <c r="G104" s="43" t="s">
        <v>113</v>
      </c>
      <c r="H104" s="53">
        <v>1</v>
      </c>
      <c r="I104" s="71"/>
      <c r="J104" s="7"/>
    </row>
    <row r="105" spans="2:10" ht="72" customHeight="1" x14ac:dyDescent="0.25">
      <c r="B105" s="36"/>
      <c r="C105" s="122"/>
      <c r="D105" s="125"/>
      <c r="E105" s="85"/>
      <c r="F105" s="112"/>
      <c r="G105" s="43" t="s">
        <v>115</v>
      </c>
      <c r="H105" s="53">
        <v>90</v>
      </c>
      <c r="I105" s="71"/>
      <c r="J105" s="7"/>
    </row>
    <row r="106" spans="2:10" ht="72" customHeight="1" x14ac:dyDescent="0.25">
      <c r="B106" s="36"/>
      <c r="C106" s="123"/>
      <c r="D106" s="126"/>
      <c r="E106" s="86"/>
      <c r="F106" s="112"/>
      <c r="G106" s="45" t="s">
        <v>114</v>
      </c>
      <c r="H106" s="56">
        <v>90</v>
      </c>
      <c r="I106" s="74"/>
      <c r="J106" s="7"/>
    </row>
    <row r="107" spans="2:10" ht="5.25" customHeight="1" thickBot="1" x14ac:dyDescent="0.3">
      <c r="B107" s="38"/>
      <c r="C107" s="8"/>
      <c r="D107" s="8"/>
      <c r="E107" s="8"/>
      <c r="F107" s="60"/>
      <c r="G107" s="40"/>
      <c r="H107" s="8"/>
      <c r="I107" s="75"/>
      <c r="J107" s="9"/>
    </row>
    <row r="108" spans="2:10" ht="14.25" x14ac:dyDescent="0.25">
      <c r="G108" s="3"/>
    </row>
    <row r="109" spans="2:10" ht="14.25" x14ac:dyDescent="0.25">
      <c r="F109" s="25"/>
      <c r="G109" s="3"/>
    </row>
    <row r="110" spans="2:10" ht="14.25" hidden="1" x14ac:dyDescent="0.25">
      <c r="G110" s="3"/>
    </row>
    <row r="111" spans="2:10" ht="14.25" hidden="1" x14ac:dyDescent="0.25">
      <c r="G111" s="3"/>
    </row>
    <row r="112" spans="2:10" ht="14.25" hidden="1" x14ac:dyDescent="0.25">
      <c r="G112" s="3"/>
    </row>
    <row r="113" spans="7:7" ht="14.25" hidden="1" x14ac:dyDescent="0.25">
      <c r="G113" s="3"/>
    </row>
    <row r="114" spans="7:7" ht="14.25" hidden="1" x14ac:dyDescent="0.25">
      <c r="G114" s="3"/>
    </row>
    <row r="115" spans="7:7" ht="14.25" hidden="1" x14ac:dyDescent="0.25">
      <c r="G115" s="3"/>
    </row>
    <row r="116" spans="7:7" ht="14.25" hidden="1" x14ac:dyDescent="0.25">
      <c r="G116" s="3"/>
    </row>
    <row r="117" spans="7:7" ht="14.25" hidden="1" x14ac:dyDescent="0.25">
      <c r="G117" s="3"/>
    </row>
    <row r="118" spans="7:7" ht="14.25" hidden="1" x14ac:dyDescent="0.25">
      <c r="G118" s="3"/>
    </row>
    <row r="119" spans="7:7" ht="14.25" hidden="1" customHeight="1" x14ac:dyDescent="0.25">
      <c r="G119" s="3"/>
    </row>
    <row r="120" spans="7:7" ht="14.25" hidden="1" customHeight="1" x14ac:dyDescent="0.25">
      <c r="G120" s="3"/>
    </row>
    <row r="121" spans="7:7" ht="14.25" hidden="1" customHeight="1" x14ac:dyDescent="0.25">
      <c r="G121" s="3"/>
    </row>
    <row r="122" spans="7:7" ht="14.25" hidden="1" customHeight="1" x14ac:dyDescent="0.25">
      <c r="G122" s="3"/>
    </row>
    <row r="123" spans="7:7" ht="14.25" hidden="1" customHeight="1" x14ac:dyDescent="0.25">
      <c r="G123" s="3"/>
    </row>
    <row r="124" spans="7:7" ht="14.25" hidden="1" customHeight="1" x14ac:dyDescent="0.25">
      <c r="G124" s="3"/>
    </row>
    <row r="125" spans="7:7" ht="14.25" hidden="1" customHeight="1" x14ac:dyDescent="0.25">
      <c r="G125" s="3"/>
    </row>
    <row r="126" spans="7:7" ht="14.25" hidden="1" customHeight="1" x14ac:dyDescent="0.25">
      <c r="G126" s="3"/>
    </row>
    <row r="127" spans="7:7" ht="14.25" hidden="1" customHeight="1" x14ac:dyDescent="0.25">
      <c r="G127" s="3"/>
    </row>
    <row r="128" spans="7:7" ht="0" hidden="1" customHeight="1" x14ac:dyDescent="0.25">
      <c r="G128" s="31"/>
    </row>
  </sheetData>
  <protectedRanges>
    <protectedRange sqref="F10:F106" name="Actual"/>
    <protectedRange sqref="H10:I85 I96" name="Simulado_1"/>
  </protectedRanges>
  <mergeCells count="30">
    <mergeCell ref="E96:E100"/>
    <mergeCell ref="F96:F100"/>
    <mergeCell ref="G8:G9"/>
    <mergeCell ref="C3:I3"/>
    <mergeCell ref="G5:I5"/>
    <mergeCell ref="G6:I6"/>
    <mergeCell ref="C10:C106"/>
    <mergeCell ref="D10:D106"/>
    <mergeCell ref="E10:E27"/>
    <mergeCell ref="F10:F27"/>
    <mergeCell ref="E28:E74"/>
    <mergeCell ref="F28:F74"/>
    <mergeCell ref="E75:E78"/>
    <mergeCell ref="E101:E106"/>
    <mergeCell ref="F101:F106"/>
    <mergeCell ref="H8:H9"/>
    <mergeCell ref="I8:I9"/>
    <mergeCell ref="E88:E95"/>
    <mergeCell ref="C5:F5"/>
    <mergeCell ref="C6:F6"/>
    <mergeCell ref="C8:C9"/>
    <mergeCell ref="D8:D9"/>
    <mergeCell ref="E8:E9"/>
    <mergeCell ref="F8:F9"/>
    <mergeCell ref="F75:F78"/>
    <mergeCell ref="E79:E82"/>
    <mergeCell ref="F79:F82"/>
    <mergeCell ref="F88:F95"/>
    <mergeCell ref="E83:E87"/>
    <mergeCell ref="F83:F87"/>
  </mergeCells>
  <conditionalFormatting sqref="G6">
    <cfRule type="cellIs" dxfId="29" priority="26" operator="between">
      <formula>80.5</formula>
      <formula>100</formula>
    </cfRule>
    <cfRule type="cellIs" dxfId="28" priority="27" operator="between">
      <formula>60.5</formula>
      <formula>80.4</formula>
    </cfRule>
    <cfRule type="cellIs" dxfId="27" priority="28" operator="between">
      <formula>40.5</formula>
      <formula>60.4</formula>
    </cfRule>
    <cfRule type="cellIs" dxfId="26" priority="29" operator="between">
      <formula>20.5</formula>
      <formula>40.4</formula>
    </cfRule>
    <cfRule type="cellIs" dxfId="25" priority="30" operator="between">
      <formula>0</formula>
      <formula>20.4</formula>
    </cfRule>
  </conditionalFormatting>
  <conditionalFormatting sqref="H10:H25 H28:H106">
    <cfRule type="cellIs" dxfId="24" priority="16" operator="between">
      <formula>81</formula>
      <formula>100</formula>
    </cfRule>
    <cfRule type="cellIs" dxfId="23" priority="17" operator="between">
      <formula>61</formula>
      <formula>80</formula>
    </cfRule>
    <cfRule type="cellIs" dxfId="22" priority="18" operator="between">
      <formula>41</formula>
      <formula>60</formula>
    </cfRule>
    <cfRule type="cellIs" dxfId="21" priority="19" operator="between">
      <formula>21</formula>
      <formula>40</formula>
    </cfRule>
    <cfRule type="cellIs" dxfId="20" priority="20" operator="between">
      <formula>1</formula>
      <formula>20</formula>
    </cfRule>
  </conditionalFormatting>
  <conditionalFormatting sqref="F10:F106">
    <cfRule type="cellIs" dxfId="19" priority="31" operator="between">
      <formula>81</formula>
      <formula>100</formula>
    </cfRule>
    <cfRule type="cellIs" dxfId="18" priority="32" operator="between">
      <formula>61</formula>
      <formula>80</formula>
    </cfRule>
    <cfRule type="cellIs" dxfId="17" priority="33" operator="between">
      <formula>41</formula>
      <formula>60</formula>
    </cfRule>
    <cfRule type="cellIs" dxfId="16" priority="34" operator="between">
      <formula>21</formula>
      <formula>40</formula>
    </cfRule>
    <cfRule type="cellIs" dxfId="15" priority="35" operator="between">
      <formula>1</formula>
      <formula>20</formula>
    </cfRule>
  </conditionalFormatting>
  <conditionalFormatting sqref="D10">
    <cfRule type="cellIs" dxfId="14" priority="21" operator="between">
      <formula>80.5</formula>
      <formula>100</formula>
    </cfRule>
    <cfRule type="cellIs" dxfId="13" priority="22" operator="between">
      <formula>60.4</formula>
      <formula>80.5</formula>
    </cfRule>
    <cfRule type="cellIs" dxfId="12" priority="23" operator="between">
      <formula>40.4</formula>
      <formula>60.5</formula>
    </cfRule>
    <cfRule type="cellIs" dxfId="11" priority="24" operator="between">
      <formula>20.5</formula>
      <formula>40.4</formula>
    </cfRule>
    <cfRule type="cellIs" dxfId="10" priority="25" operator="between">
      <formula>0.1</formula>
      <formula>20.4</formula>
    </cfRule>
  </conditionalFormatting>
  <conditionalFormatting sqref="H26">
    <cfRule type="cellIs" dxfId="9" priority="6" operator="between">
      <formula>81</formula>
      <formula>100</formula>
    </cfRule>
    <cfRule type="cellIs" dxfId="8" priority="7" operator="between">
      <formula>61</formula>
      <formula>80</formula>
    </cfRule>
    <cfRule type="cellIs" dxfId="7" priority="8" operator="between">
      <formula>41</formula>
      <formula>60</formula>
    </cfRule>
    <cfRule type="cellIs" dxfId="6" priority="9" operator="between">
      <formula>21</formula>
      <formula>40</formula>
    </cfRule>
    <cfRule type="cellIs" dxfId="5" priority="10" operator="between">
      <formula>1</formula>
      <formula>20</formula>
    </cfRule>
  </conditionalFormatting>
  <conditionalFormatting sqref="H27">
    <cfRule type="cellIs" dxfId="4" priority="1" operator="between">
      <formula>81</formula>
      <formula>100</formula>
    </cfRule>
    <cfRule type="cellIs" dxfId="3" priority="2" operator="between">
      <formula>61</formula>
      <formula>80</formula>
    </cfRule>
    <cfRule type="cellIs" dxfId="2" priority="3" operator="between">
      <formula>41</formula>
      <formula>60</formula>
    </cfRule>
    <cfRule type="cellIs" dxfId="1" priority="4" operator="between">
      <formula>21</formula>
      <formula>40</formula>
    </cfRule>
    <cfRule type="cellIs" dxfId="0" priority="5" operator="between">
      <formula>1</formula>
      <formula>20</formula>
    </cfRule>
  </conditionalFormatting>
  <dataValidations count="5">
    <dataValidation type="whole" operator="equal" allowBlank="1" showInputMessage="1" showErrorMessage="1" errorTitle="ATENCIÓN!" error="No se pueden modificar datos aquí" sqref="C5:D5">
      <formula1>578457854578547000</formula1>
    </dataValidation>
    <dataValidation type="whole" allowBlank="1" showInputMessage="1" showErrorMessage="1" error="ERROR. DATO NO PERMITIDO" sqref="H10:H85">
      <formula1>0</formula1>
      <formula2>100</formula2>
    </dataValidation>
    <dataValidation type="whole" allowBlank="1" showInputMessage="1" showErrorMessage="1" error="ERROR. NO DEBE DILIGENCIAR ESTA CELDA_x000a_" sqref="G6:I6">
      <formula1>88888888888888</formula1>
      <formula2>9999999999999990000</formula2>
    </dataValidation>
    <dataValidation type="whole" allowBlank="1" showInputMessage="1" showErrorMessage="1" error="ERROR. NO DEBE DILIGENCIAR ESTA CELDA" sqref="D10:D106">
      <formula1>899999</formula1>
      <formula2>99999999</formula2>
    </dataValidation>
    <dataValidation type="whole" allowBlank="1" showInputMessage="1" showErrorMessage="1" error="ERROR. NO DEBE DILIGENCIAR ESTA CELDA" sqref="F10:F106">
      <formula1>7999999</formula1>
      <formula2>99999999</formula2>
    </dataValidation>
  </dataValidations>
  <pageMargins left="0.7" right="0.7" top="0.75" bottom="0.75" header="0.3" footer="0.3"/>
  <pageSetup orientation="portrait" horizontalDpi="4294967294" verticalDpi="300" r:id="rId1"/>
  <ignoredErrors>
    <ignoredError sqref="F10:F106"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0"/>
  <sheetViews>
    <sheetView showGridLines="0" tabSelected="1" topLeftCell="A34" zoomScale="88" zoomScaleNormal="80" workbookViewId="0">
      <selection activeCell="C3" sqref="C3:T3"/>
    </sheetView>
  </sheetViews>
  <sheetFormatPr baseColWidth="10" defaultColWidth="0" defaultRowHeight="14.25" zeroHeight="1" x14ac:dyDescent="0.2"/>
  <cols>
    <col min="1" max="1" width="0.85546875" style="13" customWidth="1"/>
    <col min="2" max="2" width="1.7109375" style="13" customWidth="1"/>
    <col min="3" max="20" width="11.42578125" style="13" customWidth="1"/>
    <col min="21" max="21" width="1" style="13" customWidth="1"/>
    <col min="22" max="22" width="3.85546875" style="13" customWidth="1"/>
    <col min="23" max="16384" width="11.42578125" style="13" hidden="1"/>
  </cols>
  <sheetData>
    <row r="1" spans="2:21" ht="8.25" customHeight="1" thickBot="1" x14ac:dyDescent="0.25">
      <c r="B1" s="10"/>
      <c r="C1" s="11"/>
      <c r="D1" s="11"/>
      <c r="E1" s="11"/>
      <c r="F1" s="11"/>
      <c r="G1" s="11"/>
      <c r="H1" s="11"/>
      <c r="I1" s="11"/>
      <c r="J1" s="11"/>
      <c r="K1" s="11"/>
      <c r="L1" s="11"/>
      <c r="M1" s="11"/>
      <c r="N1" s="11"/>
      <c r="O1" s="11"/>
      <c r="P1" s="11"/>
      <c r="Q1" s="11"/>
      <c r="R1" s="11"/>
      <c r="S1" s="11"/>
      <c r="T1" s="11"/>
      <c r="U1" s="12"/>
    </row>
    <row r="2" spans="2:21" ht="92.25" customHeight="1" x14ac:dyDescent="0.2">
      <c r="B2" s="10"/>
      <c r="C2" s="11"/>
      <c r="D2" s="11"/>
      <c r="E2" s="11"/>
      <c r="F2" s="11"/>
      <c r="G2" s="11"/>
      <c r="H2" s="11"/>
      <c r="I2" s="11"/>
      <c r="J2" s="11"/>
      <c r="K2" s="11"/>
      <c r="L2" s="11"/>
      <c r="M2" s="11"/>
      <c r="N2" s="11"/>
      <c r="O2" s="11"/>
      <c r="P2" s="11"/>
      <c r="Q2" s="11"/>
      <c r="R2" s="11"/>
      <c r="S2" s="11"/>
      <c r="T2" s="11"/>
      <c r="U2" s="12"/>
    </row>
    <row r="3" spans="2:21" ht="25.5" x14ac:dyDescent="0.2">
      <c r="B3" s="14"/>
      <c r="C3" s="80" t="s">
        <v>120</v>
      </c>
      <c r="D3" s="81"/>
      <c r="E3" s="81"/>
      <c r="F3" s="81"/>
      <c r="G3" s="81"/>
      <c r="H3" s="81"/>
      <c r="I3" s="81"/>
      <c r="J3" s="81"/>
      <c r="K3" s="81"/>
      <c r="L3" s="81"/>
      <c r="M3" s="81"/>
      <c r="N3" s="81"/>
      <c r="O3" s="81"/>
      <c r="P3" s="81"/>
      <c r="Q3" s="81"/>
      <c r="R3" s="81"/>
      <c r="S3" s="81"/>
      <c r="T3" s="81"/>
      <c r="U3" s="15"/>
    </row>
    <row r="4" spans="2:21" ht="6.75" customHeight="1" x14ac:dyDescent="0.2">
      <c r="B4" s="14"/>
      <c r="C4" s="16"/>
      <c r="D4" s="16"/>
      <c r="E4" s="16"/>
      <c r="F4" s="16"/>
      <c r="G4" s="16"/>
      <c r="H4" s="16"/>
      <c r="I4" s="16"/>
      <c r="J4" s="16"/>
      <c r="K4" s="16"/>
      <c r="L4" s="16"/>
      <c r="M4" s="16"/>
      <c r="N4" s="16"/>
      <c r="O4" s="16"/>
      <c r="P4" s="16"/>
      <c r="Q4" s="16"/>
      <c r="R4" s="16"/>
      <c r="S4" s="16"/>
      <c r="T4" s="16"/>
      <c r="U4" s="15"/>
    </row>
    <row r="5" spans="2:21" x14ac:dyDescent="0.2">
      <c r="B5" s="14"/>
      <c r="C5" s="16"/>
      <c r="D5" s="16"/>
      <c r="E5" s="16"/>
      <c r="F5" s="16"/>
      <c r="G5" s="16"/>
      <c r="H5" s="16"/>
      <c r="I5" s="16"/>
      <c r="J5" s="16"/>
      <c r="K5" s="16"/>
      <c r="L5" s="16"/>
      <c r="M5" s="16"/>
      <c r="N5" s="16"/>
      <c r="O5" s="16"/>
      <c r="P5" s="16"/>
      <c r="Q5" s="16"/>
      <c r="R5" s="16"/>
      <c r="S5" s="16"/>
      <c r="T5" s="16"/>
      <c r="U5" s="15"/>
    </row>
    <row r="6" spans="2:21" ht="18" customHeight="1" x14ac:dyDescent="0.25">
      <c r="B6" s="14"/>
      <c r="C6" s="61" t="s">
        <v>11</v>
      </c>
      <c r="D6" s="27"/>
      <c r="E6" s="28"/>
      <c r="F6" s="28"/>
      <c r="G6" s="28"/>
      <c r="H6" s="28"/>
      <c r="I6" s="27"/>
      <c r="J6" s="27"/>
      <c r="K6" s="27"/>
      <c r="L6" s="28"/>
      <c r="M6" s="28"/>
      <c r="N6" s="28"/>
      <c r="O6" s="28"/>
      <c r="P6" s="28"/>
      <c r="Q6" s="28"/>
      <c r="R6" s="28"/>
      <c r="S6" s="28"/>
      <c r="T6" s="28"/>
      <c r="U6" s="15"/>
    </row>
    <row r="7" spans="2:21" x14ac:dyDescent="0.2">
      <c r="B7" s="14"/>
      <c r="E7" s="16"/>
      <c r="F7" s="16"/>
      <c r="G7" s="16"/>
      <c r="H7" s="16"/>
      <c r="L7" s="16"/>
      <c r="M7" s="16"/>
      <c r="N7" s="16"/>
      <c r="O7" s="16"/>
      <c r="P7" s="16"/>
      <c r="Q7" s="16"/>
      <c r="R7" s="16"/>
      <c r="S7" s="16"/>
      <c r="T7" s="16"/>
      <c r="U7" s="15"/>
    </row>
    <row r="8" spans="2:21" x14ac:dyDescent="0.2">
      <c r="B8" s="14"/>
      <c r="E8" s="16"/>
      <c r="F8" s="16"/>
      <c r="G8" s="16"/>
      <c r="H8" s="16"/>
      <c r="L8" s="16"/>
      <c r="M8" s="16"/>
      <c r="N8" s="16"/>
      <c r="O8" s="16"/>
      <c r="P8" s="16"/>
      <c r="Q8" s="16"/>
      <c r="R8" s="16"/>
      <c r="S8" s="16"/>
      <c r="T8" s="16"/>
      <c r="U8" s="15"/>
    </row>
    <row r="9" spans="2:21" x14ac:dyDescent="0.2">
      <c r="B9" s="14"/>
      <c r="E9" s="16"/>
      <c r="F9" s="16"/>
      <c r="G9" s="16"/>
      <c r="H9" s="16"/>
      <c r="I9" s="16"/>
      <c r="L9" s="16"/>
      <c r="M9" s="16"/>
      <c r="N9" s="16"/>
      <c r="O9" s="16"/>
      <c r="P9" s="16"/>
      <c r="Q9" s="16"/>
      <c r="R9" s="16"/>
      <c r="S9" s="16"/>
      <c r="T9" s="16"/>
      <c r="U9" s="15"/>
    </row>
    <row r="10" spans="2:21" x14ac:dyDescent="0.2">
      <c r="B10" s="14"/>
      <c r="C10" s="16"/>
      <c r="D10" s="16"/>
      <c r="E10" s="16"/>
      <c r="F10" s="16"/>
      <c r="G10" s="16"/>
      <c r="H10" s="16"/>
      <c r="J10" s="16"/>
      <c r="K10" s="16"/>
      <c r="L10" s="16"/>
      <c r="M10" s="16"/>
      <c r="N10" s="16"/>
      <c r="O10" s="16"/>
      <c r="P10" s="16"/>
      <c r="Q10" s="16"/>
      <c r="R10" s="16"/>
      <c r="S10" s="16"/>
      <c r="T10" s="16"/>
      <c r="U10" s="15"/>
    </row>
    <row r="11" spans="2:21" x14ac:dyDescent="0.2">
      <c r="B11" s="14"/>
      <c r="C11" s="16"/>
      <c r="D11" s="16"/>
      <c r="E11" s="16"/>
      <c r="F11" s="16"/>
      <c r="G11" s="16"/>
      <c r="H11" s="16"/>
      <c r="I11" s="16"/>
      <c r="J11" s="16" t="s">
        <v>6</v>
      </c>
      <c r="K11" s="16" t="s">
        <v>5</v>
      </c>
      <c r="L11" s="16"/>
      <c r="M11" s="16"/>
      <c r="N11" s="16"/>
      <c r="O11" s="16"/>
      <c r="P11" s="16"/>
      <c r="Q11" s="16"/>
      <c r="R11" s="16"/>
      <c r="S11" s="16"/>
      <c r="T11" s="16"/>
      <c r="U11" s="15"/>
    </row>
    <row r="12" spans="2:21" x14ac:dyDescent="0.2">
      <c r="B12" s="14"/>
      <c r="C12" s="16"/>
      <c r="D12" s="16"/>
      <c r="E12" s="16"/>
      <c r="F12" s="16"/>
      <c r="G12" s="16"/>
      <c r="H12" s="16"/>
      <c r="I12" s="16" t="e">
        <f>+#REF!</f>
        <v>#REF!</v>
      </c>
      <c r="J12" s="16">
        <v>100</v>
      </c>
      <c r="K12" s="17">
        <f>+Autodiagnóstico!G6</f>
        <v>76.597938144329902</v>
      </c>
      <c r="L12" s="16"/>
      <c r="M12" s="16"/>
      <c r="N12" s="16"/>
      <c r="O12" s="16"/>
      <c r="P12" s="16"/>
      <c r="Q12" s="16"/>
      <c r="R12" s="16"/>
      <c r="S12" s="16"/>
      <c r="T12" s="16"/>
      <c r="U12" s="15"/>
    </row>
    <row r="13" spans="2:21" x14ac:dyDescent="0.2">
      <c r="B13" s="14"/>
      <c r="C13" s="16"/>
      <c r="D13" s="16"/>
      <c r="E13" s="16"/>
      <c r="F13" s="16"/>
      <c r="G13" s="16"/>
      <c r="H13" s="16"/>
      <c r="I13" s="16"/>
      <c r="K13" s="16"/>
      <c r="L13" s="16"/>
      <c r="M13" s="16"/>
      <c r="N13" s="16"/>
      <c r="O13" s="16"/>
      <c r="P13" s="16"/>
      <c r="Q13" s="16"/>
      <c r="R13" s="16"/>
      <c r="S13" s="16"/>
      <c r="T13" s="16"/>
      <c r="U13" s="15"/>
    </row>
    <row r="14" spans="2:21" x14ac:dyDescent="0.2">
      <c r="B14" s="14"/>
      <c r="C14" s="16"/>
      <c r="D14" s="16"/>
      <c r="E14" s="16"/>
      <c r="F14" s="16"/>
      <c r="G14" s="16"/>
      <c r="H14" s="16"/>
      <c r="I14" s="16"/>
      <c r="J14" s="16"/>
      <c r="K14" s="16"/>
      <c r="L14" s="16"/>
      <c r="M14" s="16"/>
      <c r="N14" s="16"/>
      <c r="O14" s="16"/>
      <c r="P14" s="16"/>
      <c r="Q14" s="16"/>
      <c r="R14" s="16"/>
      <c r="S14" s="16"/>
      <c r="T14" s="16"/>
      <c r="U14" s="15"/>
    </row>
    <row r="15" spans="2:21" x14ac:dyDescent="0.2">
      <c r="B15" s="14"/>
      <c r="C15" s="16"/>
      <c r="D15" s="16"/>
      <c r="E15" s="16"/>
      <c r="F15" s="16"/>
      <c r="G15" s="16"/>
      <c r="H15" s="16"/>
      <c r="I15" s="16"/>
      <c r="J15" s="16"/>
      <c r="K15" s="16"/>
      <c r="L15" s="16"/>
      <c r="M15" s="16"/>
      <c r="N15" s="16"/>
      <c r="O15" s="16"/>
      <c r="P15" s="16"/>
      <c r="Q15" s="16"/>
      <c r="R15" s="16"/>
      <c r="S15" s="16"/>
      <c r="T15" s="16"/>
      <c r="U15" s="15"/>
    </row>
    <row r="16" spans="2:21" x14ac:dyDescent="0.2">
      <c r="B16" s="14"/>
      <c r="C16" s="16"/>
      <c r="D16" s="16"/>
      <c r="E16" s="16"/>
      <c r="F16" s="16"/>
      <c r="G16" s="16"/>
      <c r="H16" s="16"/>
      <c r="I16" s="16"/>
      <c r="J16" s="16"/>
      <c r="K16" s="16"/>
      <c r="L16" s="16"/>
      <c r="M16" s="16"/>
      <c r="N16" s="16"/>
      <c r="O16" s="16"/>
      <c r="P16" s="16"/>
      <c r="Q16" s="16"/>
      <c r="R16" s="16"/>
      <c r="S16" s="16"/>
      <c r="T16" s="16"/>
      <c r="U16" s="15"/>
    </row>
    <row r="17" spans="2:21" x14ac:dyDescent="0.2">
      <c r="B17" s="14"/>
      <c r="C17" s="16"/>
      <c r="D17" s="16"/>
      <c r="E17" s="16"/>
      <c r="F17" s="16"/>
      <c r="G17" s="16"/>
      <c r="H17" s="16"/>
      <c r="I17" s="16"/>
      <c r="J17" s="16"/>
      <c r="K17" s="16"/>
      <c r="L17" s="16"/>
      <c r="M17" s="16"/>
      <c r="N17" s="16"/>
      <c r="O17" s="16"/>
      <c r="P17" s="16"/>
      <c r="Q17" s="16"/>
      <c r="R17" s="16"/>
      <c r="S17" s="16"/>
      <c r="T17" s="16"/>
      <c r="U17" s="15"/>
    </row>
    <row r="18" spans="2:21" x14ac:dyDescent="0.2">
      <c r="B18" s="14"/>
      <c r="C18" s="16"/>
      <c r="D18" s="16"/>
      <c r="E18" s="16"/>
      <c r="F18" s="16"/>
      <c r="G18" s="16"/>
      <c r="H18" s="16"/>
      <c r="I18" s="16"/>
      <c r="J18" s="16"/>
      <c r="K18" s="16"/>
      <c r="L18" s="16"/>
      <c r="M18" s="16"/>
      <c r="N18" s="16"/>
      <c r="O18" s="16"/>
      <c r="P18" s="16"/>
      <c r="Q18" s="16"/>
      <c r="R18" s="16"/>
      <c r="S18" s="16"/>
      <c r="T18" s="16"/>
      <c r="U18" s="15"/>
    </row>
    <row r="19" spans="2:21" x14ac:dyDescent="0.2">
      <c r="B19" s="14"/>
      <c r="C19" s="16"/>
      <c r="D19" s="16"/>
      <c r="E19" s="16"/>
      <c r="F19" s="16"/>
      <c r="G19" s="16"/>
      <c r="H19" s="16"/>
      <c r="I19" s="16"/>
      <c r="J19" s="16"/>
      <c r="K19" s="16"/>
      <c r="L19" s="16"/>
      <c r="M19" s="16"/>
      <c r="N19" s="16"/>
      <c r="O19" s="16"/>
      <c r="P19" s="16"/>
      <c r="Q19" s="16"/>
      <c r="R19" s="16"/>
      <c r="S19" s="16"/>
      <c r="T19" s="16"/>
      <c r="U19" s="15"/>
    </row>
    <row r="20" spans="2:21" x14ac:dyDescent="0.2">
      <c r="B20" s="14"/>
      <c r="C20" s="16"/>
      <c r="D20" s="16"/>
      <c r="E20" s="16"/>
      <c r="F20" s="16"/>
      <c r="G20" s="16"/>
      <c r="H20" s="16"/>
      <c r="I20" s="16"/>
      <c r="J20" s="16"/>
      <c r="K20" s="16"/>
      <c r="L20" s="16"/>
      <c r="M20" s="16"/>
      <c r="N20" s="16"/>
      <c r="O20" s="16"/>
      <c r="P20" s="16"/>
      <c r="Q20" s="16"/>
      <c r="R20" s="16"/>
      <c r="S20" s="16"/>
      <c r="T20" s="16"/>
      <c r="U20" s="15"/>
    </row>
    <row r="21" spans="2:21" x14ac:dyDescent="0.2">
      <c r="B21" s="14"/>
      <c r="C21" s="16"/>
      <c r="D21" s="16"/>
      <c r="E21" s="16"/>
      <c r="F21" s="16"/>
      <c r="G21" s="16"/>
      <c r="H21" s="16"/>
      <c r="I21" s="16"/>
      <c r="J21" s="16"/>
      <c r="K21" s="16"/>
      <c r="L21" s="16"/>
      <c r="M21" s="16"/>
      <c r="N21" s="16"/>
      <c r="O21" s="16"/>
      <c r="P21" s="16"/>
      <c r="Q21" s="16"/>
      <c r="R21" s="16"/>
      <c r="S21" s="16"/>
      <c r="T21" s="16"/>
      <c r="U21" s="15"/>
    </row>
    <row r="22" spans="2:21" x14ac:dyDescent="0.2">
      <c r="B22" s="14"/>
      <c r="C22" s="16"/>
      <c r="D22" s="16"/>
      <c r="E22" s="16"/>
      <c r="F22" s="16"/>
      <c r="G22" s="16"/>
      <c r="H22" s="16"/>
      <c r="I22" s="16"/>
      <c r="J22" s="16"/>
      <c r="K22" s="16"/>
      <c r="L22" s="16"/>
      <c r="M22" s="16"/>
      <c r="N22" s="16"/>
      <c r="O22" s="16"/>
      <c r="P22" s="16"/>
      <c r="Q22" s="16"/>
      <c r="R22" s="16"/>
      <c r="S22" s="16"/>
      <c r="T22" s="16"/>
      <c r="U22" s="15"/>
    </row>
    <row r="23" spans="2:21" x14ac:dyDescent="0.2">
      <c r="B23" s="14"/>
      <c r="C23" s="16"/>
      <c r="D23" s="16"/>
      <c r="E23" s="16"/>
      <c r="F23" s="16"/>
      <c r="G23" s="16"/>
      <c r="H23" s="16"/>
      <c r="I23" s="16"/>
      <c r="J23" s="16"/>
      <c r="K23" s="16"/>
      <c r="L23" s="16"/>
      <c r="M23" s="16"/>
      <c r="N23" s="16"/>
      <c r="O23" s="16"/>
      <c r="P23" s="16"/>
      <c r="Q23" s="16"/>
      <c r="R23" s="16"/>
      <c r="S23" s="16"/>
      <c r="T23" s="16"/>
      <c r="U23" s="15"/>
    </row>
    <row r="24" spans="2:21" x14ac:dyDescent="0.2">
      <c r="B24" s="14"/>
      <c r="C24" s="16"/>
      <c r="D24" s="16"/>
      <c r="E24" s="16"/>
      <c r="F24" s="16"/>
      <c r="G24" s="16"/>
      <c r="H24" s="16"/>
      <c r="I24" s="16"/>
      <c r="J24" s="16"/>
      <c r="K24" s="16"/>
      <c r="L24" s="16"/>
      <c r="M24" s="16"/>
      <c r="N24" s="16"/>
      <c r="O24" s="16"/>
      <c r="P24" s="16"/>
      <c r="Q24" s="16"/>
      <c r="R24" s="16"/>
      <c r="S24" s="16"/>
      <c r="T24" s="16"/>
      <c r="U24" s="15"/>
    </row>
    <row r="25" spans="2:21" x14ac:dyDescent="0.2">
      <c r="B25" s="14"/>
      <c r="C25" s="16"/>
      <c r="D25" s="16"/>
      <c r="E25" s="16"/>
      <c r="F25" s="16"/>
      <c r="G25" s="16"/>
      <c r="H25" s="16"/>
      <c r="I25" s="16"/>
      <c r="J25" s="16"/>
      <c r="K25" s="16"/>
      <c r="L25" s="16"/>
      <c r="M25" s="16"/>
      <c r="N25" s="16"/>
      <c r="O25" s="16"/>
      <c r="P25" s="16"/>
      <c r="Q25" s="16"/>
      <c r="R25" s="16"/>
      <c r="S25" s="16"/>
      <c r="T25" s="16"/>
      <c r="U25" s="15"/>
    </row>
    <row r="26" spans="2:21" x14ac:dyDescent="0.2">
      <c r="B26" s="14"/>
      <c r="C26" s="16"/>
      <c r="D26" s="16"/>
      <c r="E26" s="16"/>
      <c r="F26" s="16"/>
      <c r="G26" s="16"/>
      <c r="H26" s="16"/>
      <c r="I26" s="16"/>
      <c r="J26" s="16"/>
      <c r="K26" s="16"/>
      <c r="L26" s="16"/>
      <c r="M26" s="16"/>
      <c r="N26" s="16"/>
      <c r="O26" s="16"/>
      <c r="P26" s="16"/>
      <c r="Q26" s="16"/>
      <c r="R26" s="16"/>
      <c r="S26" s="16"/>
      <c r="T26" s="16"/>
      <c r="U26" s="15"/>
    </row>
    <row r="27" spans="2:21" x14ac:dyDescent="0.2">
      <c r="B27" s="14"/>
      <c r="C27" s="16"/>
      <c r="D27" s="16"/>
      <c r="E27" s="16"/>
      <c r="F27" s="16"/>
      <c r="G27" s="16"/>
      <c r="H27" s="16"/>
      <c r="I27" s="16"/>
      <c r="J27" s="16"/>
      <c r="K27" s="16"/>
      <c r="L27" s="16"/>
      <c r="M27" s="16"/>
      <c r="N27" s="16"/>
      <c r="O27" s="16"/>
      <c r="P27" s="16"/>
      <c r="Q27" s="16"/>
      <c r="R27" s="16"/>
      <c r="S27" s="16"/>
      <c r="T27" s="16"/>
      <c r="U27" s="15"/>
    </row>
    <row r="28" spans="2:21" x14ac:dyDescent="0.2">
      <c r="B28" s="14"/>
      <c r="C28" s="16"/>
      <c r="D28" s="16"/>
      <c r="E28" s="16"/>
      <c r="F28" s="16"/>
      <c r="G28" s="16"/>
      <c r="H28" s="16"/>
      <c r="I28" s="16"/>
      <c r="J28" s="16"/>
      <c r="K28" s="16"/>
      <c r="L28" s="16"/>
      <c r="M28" s="16"/>
      <c r="N28" s="16"/>
      <c r="O28" s="16"/>
      <c r="P28" s="16"/>
      <c r="Q28" s="16"/>
      <c r="R28" s="16"/>
      <c r="S28" s="16"/>
      <c r="T28" s="16"/>
      <c r="U28" s="15"/>
    </row>
    <row r="29" spans="2:21" x14ac:dyDescent="0.2">
      <c r="B29" s="14"/>
      <c r="C29" s="16"/>
      <c r="D29" s="16"/>
      <c r="E29" s="16"/>
      <c r="F29" s="16"/>
      <c r="G29" s="16"/>
      <c r="H29" s="16"/>
      <c r="I29" s="16"/>
      <c r="J29" s="16"/>
      <c r="K29" s="16"/>
      <c r="L29" s="16"/>
      <c r="M29" s="16"/>
      <c r="N29" s="16"/>
      <c r="O29" s="16"/>
      <c r="P29" s="16"/>
      <c r="Q29" s="16"/>
      <c r="R29" s="16"/>
      <c r="S29" s="16"/>
      <c r="T29" s="16"/>
      <c r="U29" s="15"/>
    </row>
    <row r="30" spans="2:21" ht="18" customHeight="1" x14ac:dyDescent="0.25">
      <c r="B30" s="14"/>
      <c r="C30" s="61" t="s">
        <v>121</v>
      </c>
      <c r="D30" s="27"/>
      <c r="E30" s="28"/>
      <c r="F30" s="28"/>
      <c r="G30" s="28"/>
      <c r="H30" s="28"/>
      <c r="I30" s="27"/>
      <c r="J30" s="27"/>
      <c r="K30" s="27"/>
      <c r="L30" s="28"/>
      <c r="M30" s="28"/>
      <c r="N30" s="28"/>
      <c r="O30" s="28"/>
      <c r="P30" s="28"/>
      <c r="Q30" s="28"/>
      <c r="R30" s="28"/>
      <c r="S30" s="28"/>
      <c r="T30" s="28"/>
      <c r="U30" s="15"/>
    </row>
    <row r="31" spans="2:21" x14ac:dyDescent="0.2">
      <c r="B31" s="14"/>
      <c r="C31" s="16"/>
      <c r="D31" s="16"/>
      <c r="E31" s="16"/>
      <c r="F31" s="16"/>
      <c r="G31" s="16"/>
      <c r="H31" s="16"/>
      <c r="I31" s="16"/>
      <c r="J31" s="16"/>
      <c r="K31" s="16"/>
      <c r="L31" s="16"/>
      <c r="M31" s="16"/>
      <c r="N31" s="16"/>
      <c r="O31" s="16"/>
      <c r="P31" s="16"/>
      <c r="Q31" s="16"/>
      <c r="R31" s="16"/>
      <c r="S31" s="16"/>
      <c r="T31" s="16"/>
      <c r="U31" s="15"/>
    </row>
    <row r="32" spans="2:21" x14ac:dyDescent="0.2">
      <c r="B32" s="14"/>
      <c r="C32" s="16"/>
      <c r="D32" s="16"/>
      <c r="E32" s="16"/>
      <c r="F32" s="16"/>
      <c r="G32" s="16"/>
      <c r="H32" s="16"/>
      <c r="I32" s="16"/>
      <c r="K32" s="129"/>
      <c r="L32" s="129"/>
      <c r="M32" s="129"/>
      <c r="N32" s="129"/>
      <c r="O32" s="16"/>
      <c r="P32" s="16"/>
      <c r="Q32" s="16"/>
      <c r="R32" s="16"/>
      <c r="S32" s="16"/>
      <c r="T32" s="16"/>
      <c r="U32" s="15"/>
    </row>
    <row r="33" spans="2:21" ht="15" x14ac:dyDescent="0.25">
      <c r="B33" s="14"/>
      <c r="E33" s="16"/>
      <c r="F33" s="16"/>
      <c r="K33" s="29"/>
      <c r="O33" s="16"/>
      <c r="P33" s="16"/>
      <c r="Q33" s="16"/>
      <c r="R33" s="16"/>
      <c r="S33" s="16"/>
      <c r="T33" s="16"/>
      <c r="U33" s="15"/>
    </row>
    <row r="34" spans="2:21" x14ac:dyDescent="0.2">
      <c r="B34" s="14"/>
      <c r="C34" s="16"/>
      <c r="D34" s="16"/>
      <c r="E34" s="16"/>
      <c r="F34" s="16"/>
      <c r="G34" s="16"/>
      <c r="H34" s="16"/>
      <c r="I34" s="16"/>
      <c r="J34" s="16"/>
      <c r="K34" s="16"/>
      <c r="L34" s="16"/>
      <c r="M34" s="16"/>
      <c r="N34" s="16"/>
      <c r="O34" s="16"/>
      <c r="P34" s="16"/>
      <c r="Q34" s="16"/>
      <c r="R34" s="16"/>
      <c r="S34" s="16"/>
      <c r="T34" s="16"/>
      <c r="U34" s="15"/>
    </row>
    <row r="35" spans="2:21" x14ac:dyDescent="0.2">
      <c r="B35" s="14"/>
      <c r="E35" s="16"/>
      <c r="F35" s="16"/>
      <c r="G35" s="16"/>
      <c r="H35" s="16"/>
      <c r="I35" s="16" t="s">
        <v>8</v>
      </c>
      <c r="J35" s="13" t="s">
        <v>6</v>
      </c>
      <c r="K35" s="16" t="s">
        <v>5</v>
      </c>
      <c r="L35" s="16"/>
      <c r="P35" s="16"/>
      <c r="Q35" s="16"/>
      <c r="R35" s="16"/>
      <c r="S35" s="16"/>
      <c r="T35" s="16"/>
      <c r="U35" s="15"/>
    </row>
    <row r="36" spans="2:21" x14ac:dyDescent="0.2">
      <c r="B36" s="14"/>
      <c r="E36" s="16"/>
      <c r="F36" s="16"/>
      <c r="G36" s="16"/>
      <c r="H36" s="16"/>
      <c r="I36" s="16" t="str">
        <f>+Autodiagnóstico!E10</f>
        <v>Transparencia pasiva</v>
      </c>
      <c r="J36" s="13">
        <v>100</v>
      </c>
      <c r="K36" s="17">
        <f>+Autodiagnóstico!F10</f>
        <v>90</v>
      </c>
      <c r="L36" s="16"/>
      <c r="P36" s="16"/>
      <c r="Q36" s="16"/>
      <c r="R36" s="16"/>
      <c r="S36" s="16"/>
      <c r="T36" s="16"/>
      <c r="U36" s="15"/>
    </row>
    <row r="37" spans="2:21" x14ac:dyDescent="0.2">
      <c r="B37" s="14"/>
      <c r="E37" s="16"/>
      <c r="F37" s="16"/>
      <c r="G37" s="16"/>
      <c r="H37" s="16"/>
      <c r="I37" s="16" t="str">
        <f>+Autodiagnóstico!E28</f>
        <v xml:space="preserve">Transparencia activa </v>
      </c>
      <c r="J37" s="13">
        <v>100</v>
      </c>
      <c r="K37" s="17">
        <f>+Autodiagnóstico!F28</f>
        <v>79.914893617021278</v>
      </c>
      <c r="L37" s="16"/>
      <c r="P37" s="16"/>
      <c r="Q37" s="16"/>
      <c r="R37" s="16"/>
      <c r="S37" s="16"/>
      <c r="T37" s="16"/>
      <c r="U37" s="15"/>
    </row>
    <row r="38" spans="2:21" x14ac:dyDescent="0.2">
      <c r="B38" s="14"/>
      <c r="E38" s="16"/>
      <c r="F38" s="16"/>
      <c r="G38" s="16"/>
      <c r="H38" s="16"/>
      <c r="I38" s="16" t="str">
        <f>+Autodiagnóstico!E75</f>
        <v>Seguimiento acceso a la información pública</v>
      </c>
      <c r="J38" s="13">
        <v>100</v>
      </c>
      <c r="K38" s="17">
        <f>+Autodiagnóstico!F75</f>
        <v>50.5</v>
      </c>
      <c r="L38" s="16"/>
      <c r="P38" s="16"/>
      <c r="Q38" s="16"/>
      <c r="R38" s="16"/>
      <c r="S38" s="16"/>
      <c r="T38" s="16"/>
      <c r="U38" s="15"/>
    </row>
    <row r="39" spans="2:21" x14ac:dyDescent="0.2">
      <c r="B39" s="14"/>
      <c r="E39" s="16"/>
      <c r="F39" s="16"/>
      <c r="G39" s="16"/>
      <c r="H39" s="16"/>
      <c r="I39" s="16" t="str">
        <f>+Autodiagnóstico!E79</f>
        <v>Divulgación política de seguridad de la información y de protección de datos personales</v>
      </c>
      <c r="J39" s="13">
        <v>100</v>
      </c>
      <c r="K39" s="17">
        <f>+Autodiagnóstico!F79</f>
        <v>100</v>
      </c>
      <c r="L39" s="16"/>
      <c r="P39" s="16"/>
      <c r="Q39" s="16"/>
      <c r="R39" s="16"/>
      <c r="S39" s="16"/>
      <c r="T39" s="16"/>
      <c r="U39" s="15"/>
    </row>
    <row r="40" spans="2:21" x14ac:dyDescent="0.2">
      <c r="B40" s="14"/>
      <c r="E40" s="16"/>
      <c r="F40" s="16"/>
      <c r="G40" s="16"/>
      <c r="H40" s="16"/>
      <c r="I40" s="16" t="str">
        <f>+Autodiagnóstico!E83</f>
        <v xml:space="preserve">Gestión documental para el acceso a la información pública </v>
      </c>
      <c r="J40" s="13">
        <v>100</v>
      </c>
      <c r="K40" s="17">
        <f>+Autodiagnóstico!F83</f>
        <v>76</v>
      </c>
      <c r="L40" s="16"/>
      <c r="M40" s="16"/>
      <c r="N40" s="16"/>
      <c r="O40" s="16"/>
      <c r="P40" s="16"/>
      <c r="Q40" s="16"/>
      <c r="R40" s="16"/>
      <c r="S40" s="16"/>
      <c r="T40" s="16"/>
      <c r="U40" s="15"/>
    </row>
    <row r="41" spans="2:21" x14ac:dyDescent="0.2">
      <c r="B41" s="14"/>
      <c r="E41" s="16"/>
      <c r="F41" s="16"/>
      <c r="G41" s="16"/>
      <c r="H41" s="16"/>
      <c r="I41" s="16" t="str">
        <f>+Autodiagnóstico!E88</f>
        <v xml:space="preserve">Instrumentos gestión de la información </v>
      </c>
      <c r="J41" s="13">
        <v>100</v>
      </c>
      <c r="K41" s="17">
        <f>+Autodiagnóstico!F88</f>
        <v>58.75</v>
      </c>
      <c r="L41" s="16"/>
      <c r="M41" s="16"/>
      <c r="N41" s="16"/>
      <c r="O41" s="16"/>
      <c r="P41" s="16"/>
      <c r="Q41" s="16"/>
      <c r="R41" s="16"/>
      <c r="S41" s="16"/>
      <c r="T41" s="16"/>
      <c r="U41" s="15"/>
    </row>
    <row r="42" spans="2:21" x14ac:dyDescent="0.2">
      <c r="B42" s="14"/>
      <c r="C42" s="16"/>
      <c r="D42" s="16"/>
      <c r="E42" s="16"/>
      <c r="F42" s="16"/>
      <c r="G42" s="16"/>
      <c r="H42" s="16"/>
      <c r="I42" s="16" t="str">
        <f>+Autodiagnóstico!E96</f>
        <v xml:space="preserve">Criterios diferenciales de accesibilidad a la información pública </v>
      </c>
      <c r="J42" s="13">
        <v>100</v>
      </c>
      <c r="K42" s="17">
        <f>+Autodiagnóstico!F96</f>
        <v>30.2</v>
      </c>
      <c r="L42" s="16"/>
      <c r="M42" s="16"/>
      <c r="N42" s="16"/>
      <c r="O42" s="16"/>
      <c r="P42" s="16"/>
      <c r="Q42" s="16"/>
      <c r="R42" s="16"/>
      <c r="S42" s="16"/>
      <c r="T42" s="16"/>
      <c r="U42" s="15"/>
    </row>
    <row r="43" spans="2:21" x14ac:dyDescent="0.2">
      <c r="B43" s="14"/>
      <c r="C43" s="16"/>
      <c r="D43" s="16"/>
      <c r="E43" s="16"/>
      <c r="F43" s="16"/>
      <c r="G43" s="16"/>
      <c r="H43" s="16"/>
      <c r="I43" s="16" t="str">
        <f>+Autodiagnóstico!E101</f>
        <v xml:space="preserve">Conocimientos y criterios sobre transparencia y acceso a la información pública </v>
      </c>
      <c r="J43" s="13">
        <v>100</v>
      </c>
      <c r="K43" s="17">
        <f>+Autodiagnóstico!F101</f>
        <v>75.166666666666671</v>
      </c>
      <c r="L43" s="16"/>
      <c r="M43" s="16"/>
      <c r="N43" s="16"/>
      <c r="O43" s="16"/>
      <c r="P43" s="16"/>
      <c r="Q43" s="16"/>
      <c r="R43" s="16"/>
      <c r="S43" s="16"/>
      <c r="T43" s="16"/>
      <c r="U43" s="15"/>
    </row>
    <row r="44" spans="2:21" x14ac:dyDescent="0.2">
      <c r="B44" s="14"/>
      <c r="C44" s="16"/>
      <c r="D44" s="16"/>
      <c r="E44" s="16"/>
      <c r="F44" s="16"/>
      <c r="G44" s="16"/>
      <c r="H44" s="16"/>
      <c r="I44" s="16"/>
      <c r="J44" s="16"/>
      <c r="K44" s="16"/>
      <c r="L44" s="16"/>
      <c r="M44" s="16"/>
      <c r="N44" s="16"/>
      <c r="O44" s="16"/>
      <c r="P44" s="16"/>
      <c r="Q44" s="16"/>
      <c r="R44" s="16"/>
      <c r="S44" s="16"/>
      <c r="T44" s="16"/>
      <c r="U44" s="15"/>
    </row>
    <row r="45" spans="2:21" x14ac:dyDescent="0.2">
      <c r="B45" s="14"/>
      <c r="C45" s="16"/>
      <c r="D45" s="16"/>
      <c r="E45" s="16"/>
      <c r="F45" s="16"/>
      <c r="G45" s="16"/>
      <c r="H45" s="16"/>
      <c r="I45" s="16"/>
      <c r="J45" s="16"/>
      <c r="K45" s="16"/>
      <c r="L45" s="16"/>
      <c r="M45" s="16"/>
      <c r="N45" s="16"/>
      <c r="O45" s="16"/>
      <c r="P45" s="16"/>
      <c r="Q45" s="16"/>
      <c r="R45" s="16"/>
      <c r="S45" s="16"/>
      <c r="T45" s="16"/>
      <c r="U45" s="15"/>
    </row>
    <row r="46" spans="2:21" x14ac:dyDescent="0.2">
      <c r="B46" s="14"/>
      <c r="C46" s="16"/>
      <c r="D46" s="16"/>
      <c r="E46" s="16"/>
      <c r="F46" s="16"/>
      <c r="G46" s="16"/>
      <c r="H46" s="16"/>
      <c r="I46" s="16"/>
      <c r="J46" s="16"/>
      <c r="K46" s="16"/>
      <c r="L46" s="16"/>
      <c r="M46" s="16"/>
      <c r="N46" s="16"/>
      <c r="O46" s="16"/>
      <c r="P46" s="16"/>
      <c r="Q46" s="16"/>
      <c r="R46" s="16"/>
      <c r="S46" s="16"/>
      <c r="T46" s="16"/>
      <c r="U46" s="15"/>
    </row>
    <row r="47" spans="2:21" x14ac:dyDescent="0.2">
      <c r="B47" s="14"/>
      <c r="C47" s="16"/>
      <c r="D47" s="16"/>
      <c r="E47" s="16"/>
      <c r="F47" s="16"/>
      <c r="G47" s="16"/>
      <c r="H47" s="16"/>
      <c r="I47" s="16"/>
      <c r="J47" s="16"/>
      <c r="K47" s="16"/>
      <c r="L47" s="16"/>
      <c r="M47" s="16"/>
      <c r="N47" s="16"/>
      <c r="O47" s="16"/>
      <c r="P47" s="16"/>
      <c r="Q47" s="16"/>
      <c r="R47" s="16"/>
      <c r="S47" s="16"/>
      <c r="T47" s="16"/>
      <c r="U47" s="15"/>
    </row>
    <row r="48" spans="2:21" x14ac:dyDescent="0.2">
      <c r="B48" s="14"/>
      <c r="C48" s="16"/>
      <c r="D48" s="16"/>
      <c r="E48" s="16"/>
      <c r="F48" s="16"/>
      <c r="G48" s="16"/>
      <c r="H48" s="16"/>
      <c r="I48" s="16"/>
      <c r="J48" s="16"/>
      <c r="K48" s="16"/>
      <c r="L48" s="16"/>
      <c r="M48" s="16"/>
      <c r="N48" s="16"/>
      <c r="O48" s="16"/>
      <c r="P48" s="16"/>
      <c r="Q48" s="16"/>
      <c r="R48" s="16"/>
      <c r="S48" s="16"/>
      <c r="T48" s="16"/>
      <c r="U48" s="15"/>
    </row>
    <row r="49" spans="2:21" x14ac:dyDescent="0.2">
      <c r="B49" s="14"/>
      <c r="C49" s="16"/>
      <c r="D49" s="16"/>
      <c r="E49" s="16"/>
      <c r="F49" s="16"/>
      <c r="G49" s="16"/>
      <c r="H49" s="16"/>
      <c r="I49" s="16"/>
      <c r="J49" s="16"/>
      <c r="K49" s="16"/>
      <c r="L49" s="16"/>
      <c r="M49" s="16"/>
      <c r="N49" s="16"/>
      <c r="O49" s="16"/>
      <c r="P49" s="16"/>
      <c r="Q49" s="16"/>
      <c r="R49" s="16"/>
      <c r="S49" s="16"/>
      <c r="T49" s="16"/>
      <c r="U49" s="15"/>
    </row>
    <row r="50" spans="2:21" x14ac:dyDescent="0.2">
      <c r="B50" s="14"/>
      <c r="C50" s="16"/>
      <c r="D50" s="16"/>
      <c r="E50" s="16"/>
      <c r="F50" s="16"/>
      <c r="G50" s="16"/>
      <c r="H50" s="16"/>
      <c r="I50" s="16"/>
      <c r="J50" s="16"/>
      <c r="K50" s="16"/>
      <c r="L50" s="16"/>
      <c r="M50" s="16"/>
      <c r="N50" s="16"/>
      <c r="O50" s="16"/>
      <c r="P50" s="16"/>
      <c r="Q50" s="16"/>
      <c r="R50" s="16"/>
      <c r="S50" s="16"/>
      <c r="T50" s="16"/>
      <c r="U50" s="15"/>
    </row>
    <row r="51" spans="2:21" x14ac:dyDescent="0.2">
      <c r="B51" s="14"/>
      <c r="C51" s="16"/>
      <c r="D51" s="16"/>
      <c r="E51" s="16"/>
      <c r="F51" s="16"/>
      <c r="G51" s="16"/>
      <c r="H51" s="16"/>
      <c r="L51" s="16"/>
      <c r="M51" s="16"/>
      <c r="N51" s="16"/>
      <c r="O51" s="16"/>
      <c r="P51" s="16"/>
      <c r="Q51" s="16"/>
      <c r="R51" s="16"/>
      <c r="S51" s="16"/>
      <c r="T51" s="16"/>
      <c r="U51" s="15"/>
    </row>
    <row r="52" spans="2:21" x14ac:dyDescent="0.2">
      <c r="B52" s="14"/>
      <c r="C52" s="16"/>
      <c r="D52" s="16"/>
      <c r="E52" s="16"/>
      <c r="F52" s="16"/>
      <c r="G52" s="16"/>
      <c r="H52" s="16"/>
      <c r="L52" s="16"/>
      <c r="M52" s="16"/>
      <c r="N52" s="16"/>
      <c r="O52" s="16"/>
      <c r="P52" s="16"/>
      <c r="Q52" s="16"/>
      <c r="R52" s="16"/>
      <c r="S52" s="16"/>
      <c r="T52" s="16"/>
      <c r="U52" s="15"/>
    </row>
    <row r="53" spans="2:21" ht="15" thickBot="1" x14ac:dyDescent="0.25">
      <c r="B53" s="18"/>
      <c r="C53" s="19"/>
      <c r="D53" s="19"/>
      <c r="E53" s="19"/>
      <c r="F53" s="19"/>
      <c r="G53" s="19"/>
      <c r="H53" s="19"/>
      <c r="I53" s="19"/>
      <c r="J53" s="19"/>
      <c r="K53" s="19"/>
      <c r="L53" s="19"/>
      <c r="M53" s="19"/>
      <c r="N53" s="19"/>
      <c r="O53" s="19"/>
      <c r="P53" s="19"/>
      <c r="Q53" s="19"/>
      <c r="R53" s="19"/>
      <c r="S53" s="19"/>
      <c r="T53" s="19"/>
      <c r="U53" s="20"/>
    </row>
    <row r="54" spans="2:21" x14ac:dyDescent="0.2"/>
    <row r="55" spans="2:21" x14ac:dyDescent="0.2"/>
    <row r="56" spans="2:21" x14ac:dyDescent="0.2"/>
    <row r="57" spans="2:21" x14ac:dyDescent="0.2">
      <c r="C57" s="21"/>
      <c r="D57" s="22"/>
      <c r="E57" s="22"/>
      <c r="F57" s="22"/>
      <c r="O57" s="23"/>
      <c r="P57" s="24"/>
    </row>
    <row r="58" spans="2:21" x14ac:dyDescent="0.2">
      <c r="O58" s="23"/>
      <c r="P58" s="24"/>
    </row>
    <row r="59" spans="2:21" ht="18" x14ac:dyDescent="0.25">
      <c r="K59" s="130" t="s">
        <v>9</v>
      </c>
      <c r="L59" s="130"/>
      <c r="O59" s="23"/>
      <c r="P59" s="24"/>
    </row>
    <row r="60" spans="2:21" x14ac:dyDescent="0.2"/>
    <row r="61" spans="2:21" ht="18" x14ac:dyDescent="0.25">
      <c r="L61" s="32"/>
    </row>
    <row r="62" spans="2:21" x14ac:dyDescent="0.2"/>
    <row r="63" spans="2:21" x14ac:dyDescent="0.2"/>
    <row r="64" spans="2:21"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sheetData>
  <mergeCells count="3">
    <mergeCell ref="C3:T3"/>
    <mergeCell ref="K32:N32"/>
    <mergeCell ref="K59:L5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Autodiagnóstico</vt:lpstr>
      <vt:lpstr>Gráficas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Usuario</cp:lastModifiedBy>
  <dcterms:created xsi:type="dcterms:W3CDTF">2016-12-25T14:51:07Z</dcterms:created>
  <dcterms:modified xsi:type="dcterms:W3CDTF">2019-12-19T17:15:16Z</dcterms:modified>
</cp:coreProperties>
</file>